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sha_a\Downloads\"/>
    </mc:Choice>
  </mc:AlternateContent>
  <bookViews>
    <workbookView xWindow="11625" yWindow="-180" windowWidth="13200" windowHeight="1047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25" i="1" l="1"/>
  <c r="D27" i="1" s="1"/>
  <c r="E26" i="1"/>
  <c r="E5" i="1"/>
  <c r="E6" i="1"/>
  <c r="E7" i="1"/>
  <c r="E8" i="1"/>
  <c r="E9" i="1"/>
  <c r="E10" i="1"/>
  <c r="E11" i="1"/>
  <c r="E13" i="1"/>
  <c r="E14" i="1"/>
  <c r="E15" i="1"/>
  <c r="E16" i="1"/>
  <c r="E18" i="1"/>
  <c r="E19" i="1"/>
  <c r="E3" i="1"/>
  <c r="E25" i="1" s="1"/>
  <c r="E27" i="1" s="1"/>
</calcChain>
</file>

<file path=xl/sharedStrings.xml><?xml version="1.0" encoding="utf-8"?>
<sst xmlns="http://schemas.openxmlformats.org/spreadsheetml/2006/main" count="34" uniqueCount="32">
  <si>
    <t>№ 
п/п</t>
  </si>
  <si>
    <t>Всього:</t>
  </si>
  <si>
    <t>Непередбачені 
витрати: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</si>
  <si>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</si>
  <si>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</si>
  <si>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</si>
  <si>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</si>
  <si>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</si>
  <si>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</si>
  <si>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</si>
  <si>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Стальная стойка для обслуживания велосипеда с интегрированным антивандальным насосом</t>
  </si>
  <si>
    <t>Инструмент</t>
  </si>
  <si>
    <t>Набор для демонтажа покрышек X-Tools пластиковый длинный (2 лопатки)</t>
  </si>
  <si>
    <t>Ключ шестигранник Park Tool с Р-рукояткой: 8mm</t>
  </si>
  <si>
    <t>Ключ ICE TOOLZ 34A2 набор 10 и 15mm, 14х15mm</t>
  </si>
  <si>
    <t>Ключ ICE TOOLZ 92A1 складной 8 функций</t>
  </si>
  <si>
    <t>Ключ разводной Stanley MaxSteel 250 мм CrV с обрезиненной рукоятью (2-90-949)</t>
  </si>
  <si>
    <t>Отвертка TOPEX крестовая PH2x38 мм CrV (39D822)</t>
  </si>
  <si>
    <t>Отвертка TOPEX шлицевая 5.0x38 мм CrV (39D803)</t>
  </si>
  <si>
    <t>Такелаж</t>
  </si>
  <si>
    <t>Трос оцинкованный, 5 мм, в силиконовой оплетке</t>
  </si>
  <si>
    <t>Зажимы для троса</t>
  </si>
  <si>
    <t>Антивандальные (секретные) болты в зажимы для троса</t>
  </si>
  <si>
    <t>Вертлюги никелированные</t>
  </si>
  <si>
    <t>Работы по монтажу (не входит в стоимость ВелоСТО)</t>
  </si>
  <si>
    <t>Бетонирование площадки с закладной деталью под ВелоСТО</t>
  </si>
  <si>
    <t>Монтаж ВелоСТО на антивандальные отрывные болты</t>
  </si>
  <si>
    <t>Розробка проектно-кошторисної документації</t>
  </si>
  <si>
    <t xml:space="preserve">50 000 </t>
  </si>
  <si>
    <t>Експертиза ПКД</t>
  </si>
  <si>
    <t>Здійснення технагляду</t>
  </si>
  <si>
    <t>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</si>
</sst>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0" borderId="3" xfId="0" applyFont="1" applyBorder="1"/>
    <xf numFmtId="0" fontId="0" fillId="0" borderId="4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7" xfId="0" applyFont="1" applyFill="1" applyBorder="1" applyAlignment="1">
      <alignment vertical="center" wrapText="1"/>
    </xf>
    <xf numFmtId="0" fontId="0" fillId="0" borderId="8" xfId="0" applyFont="1" applyFill="1" applyBorder="1"/>
    <xf numFmtId="0" fontId="0" fillId="0" borderId="9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0" xfId="0" applyAlignment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164" fontId="0" fillId="0" borderId="18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7" fillId="3" borderId="2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18" xfId="0" applyFill="1" applyBorder="1"/>
    <xf numFmtId="164" fontId="0" fillId="0" borderId="18" xfId="0" applyNumberFormat="1" applyFill="1" applyBorder="1" applyAlignment="1">
      <alignment horizontal="right"/>
    </xf>
    <xf numFmtId="0" fontId="7" fillId="3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wrapText="1"/>
    </xf>
    <xf numFmtId="164" fontId="0" fillId="0" borderId="21" xfId="0" applyNumberFormat="1" applyFont="1" applyBorder="1"/>
    <xf numFmtId="164" fontId="0" fillId="0" borderId="22" xfId="0" applyNumberFormat="1" applyFont="1" applyBorder="1"/>
    <xf numFmtId="0" fontId="6" fillId="0" borderId="18" xfId="0" applyFont="1" applyFill="1" applyBorder="1" applyAlignment="1"/>
    <xf numFmtId="0" fontId="0" fillId="0" borderId="18" xfId="0" applyBorder="1"/>
    <xf numFmtId="164" fontId="0" fillId="0" borderId="18" xfId="0" applyNumberFormat="1" applyFont="1" applyBorder="1"/>
    <xf numFmtId="0" fontId="6" fillId="0" borderId="18" xfId="0" applyFont="1" applyFill="1" applyBorder="1" applyAlignment="1">
      <alignment wrapText="1"/>
    </xf>
    <xf numFmtId="164" fontId="0" fillId="0" borderId="18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23" xfId="0" applyFont="1" applyFill="1" applyBorder="1"/>
    <xf numFmtId="0" fontId="0" fillId="0" borderId="24" xfId="0" applyFont="1" applyFill="1" applyBorder="1"/>
    <xf numFmtId="0" fontId="0" fillId="0" borderId="18" xfId="0" applyFont="1" applyFill="1" applyBorder="1"/>
    <xf numFmtId="0" fontId="0" fillId="0" borderId="19" xfId="0" applyFill="1" applyBorder="1" applyAlignment="1">
      <alignment wrapText="1"/>
    </xf>
    <xf numFmtId="0" fontId="0" fillId="0" borderId="19" xfId="0" applyFont="1" applyFill="1" applyBorder="1"/>
    <xf numFmtId="0" fontId="0" fillId="0" borderId="18" xfId="0" applyBorder="1" applyAlignment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3" fillId="0" borderId="18" xfId="0" applyFont="1" applyBorder="1"/>
    <xf numFmtId="3" fontId="0" fillId="0" borderId="1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6" workbookViewId="0">
      <selection activeCell="H28" sqref="H28"/>
    </sheetView>
  </sheetViews>
  <sheetFormatPr defaultRowHeight="15" x14ac:dyDescent="0.25"/>
  <cols>
    <col min="1" max="1" width="3.7109375" customWidth="1"/>
    <col min="2" max="2" width="54.7109375" style="14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44" t="s">
        <v>6</v>
      </c>
      <c r="D1" s="45"/>
      <c r="E1" s="46"/>
      <c r="F1" s="47" t="s">
        <v>7</v>
      </c>
      <c r="G1" s="48"/>
      <c r="H1" s="49"/>
    </row>
    <row r="2" spans="1:8" s="7" customFormat="1" ht="36.75" thickBot="1" x14ac:dyDescent="0.25">
      <c r="A2" s="8" t="s">
        <v>0</v>
      </c>
      <c r="B2" s="11" t="s">
        <v>9</v>
      </c>
      <c r="C2" s="12" t="s">
        <v>4</v>
      </c>
      <c r="D2" s="5" t="s">
        <v>3</v>
      </c>
      <c r="E2" s="6" t="s">
        <v>8</v>
      </c>
      <c r="F2" s="12" t="s">
        <v>4</v>
      </c>
      <c r="G2" s="5" t="s">
        <v>5</v>
      </c>
      <c r="H2" s="6" t="s">
        <v>8</v>
      </c>
    </row>
    <row r="3" spans="1:8" ht="30" x14ac:dyDescent="0.25">
      <c r="A3" s="32">
        <v>1</v>
      </c>
      <c r="B3" s="13" t="s">
        <v>10</v>
      </c>
      <c r="C3" s="4">
        <v>15</v>
      </c>
      <c r="D3" s="4">
        <v>23000</v>
      </c>
      <c r="E3" s="25">
        <f>C3*D3</f>
        <v>345000</v>
      </c>
      <c r="F3" s="3"/>
      <c r="G3" s="4"/>
      <c r="H3" s="4"/>
    </row>
    <row r="4" spans="1:8" x14ac:dyDescent="0.25">
      <c r="A4" s="33"/>
      <c r="B4" s="20" t="s">
        <v>11</v>
      </c>
      <c r="C4" s="4"/>
      <c r="D4" s="9"/>
      <c r="E4" s="25"/>
      <c r="F4" s="10"/>
      <c r="G4" s="9"/>
      <c r="H4" s="9"/>
    </row>
    <row r="5" spans="1:8" ht="30" x14ac:dyDescent="0.25">
      <c r="A5" s="34">
        <v>2</v>
      </c>
      <c r="B5" s="15" t="s">
        <v>12</v>
      </c>
      <c r="C5" s="4">
        <v>15</v>
      </c>
      <c r="D5" s="17">
        <v>98</v>
      </c>
      <c r="E5" s="25">
        <f t="shared" ref="E5:E26" si="0">C5*D5</f>
        <v>1470</v>
      </c>
      <c r="F5" s="10"/>
      <c r="G5" s="9"/>
      <c r="H5" s="9"/>
    </row>
    <row r="6" spans="1:8" x14ac:dyDescent="0.25">
      <c r="A6" s="34">
        <v>3</v>
      </c>
      <c r="B6" s="15" t="s">
        <v>13</v>
      </c>
      <c r="C6" s="4">
        <v>15</v>
      </c>
      <c r="D6" s="17">
        <v>292</v>
      </c>
      <c r="E6" s="25">
        <f t="shared" si="0"/>
        <v>4380</v>
      </c>
      <c r="F6" s="10"/>
      <c r="G6" s="9"/>
      <c r="H6" s="9"/>
    </row>
    <row r="7" spans="1:8" x14ac:dyDescent="0.25">
      <c r="A7" s="34">
        <v>4</v>
      </c>
      <c r="B7" s="15" t="s">
        <v>14</v>
      </c>
      <c r="C7" s="4">
        <v>15</v>
      </c>
      <c r="D7" s="17">
        <v>311</v>
      </c>
      <c r="E7" s="25">
        <f t="shared" si="0"/>
        <v>4665</v>
      </c>
      <c r="F7" s="10"/>
      <c r="G7" s="9"/>
      <c r="H7" s="9"/>
    </row>
    <row r="8" spans="1:8" x14ac:dyDescent="0.25">
      <c r="A8" s="34">
        <v>5</v>
      </c>
      <c r="B8" s="15" t="s">
        <v>15</v>
      </c>
      <c r="C8" s="4">
        <v>15</v>
      </c>
      <c r="D8" s="17">
        <v>195</v>
      </c>
      <c r="E8" s="25">
        <f t="shared" si="0"/>
        <v>2925</v>
      </c>
      <c r="F8" s="10"/>
      <c r="G8" s="9"/>
      <c r="H8" s="9"/>
    </row>
    <row r="9" spans="1:8" ht="30" x14ac:dyDescent="0.25">
      <c r="A9" s="34">
        <v>6</v>
      </c>
      <c r="B9" s="15" t="s">
        <v>16</v>
      </c>
      <c r="C9" s="4">
        <v>15</v>
      </c>
      <c r="D9" s="17">
        <v>317</v>
      </c>
      <c r="E9" s="25">
        <f t="shared" si="0"/>
        <v>4755</v>
      </c>
      <c r="F9" s="10"/>
      <c r="G9" s="9"/>
      <c r="H9" s="9"/>
    </row>
    <row r="10" spans="1:8" x14ac:dyDescent="0.25">
      <c r="A10" s="34">
        <v>7</v>
      </c>
      <c r="B10" s="15" t="s">
        <v>17</v>
      </c>
      <c r="C10" s="4">
        <v>15</v>
      </c>
      <c r="D10" s="17">
        <v>41</v>
      </c>
      <c r="E10" s="25">
        <f t="shared" si="0"/>
        <v>615</v>
      </c>
      <c r="F10" s="10"/>
      <c r="G10" s="9"/>
      <c r="H10" s="9"/>
    </row>
    <row r="11" spans="1:8" x14ac:dyDescent="0.25">
      <c r="A11" s="34">
        <v>8</v>
      </c>
      <c r="B11" s="16" t="s">
        <v>18</v>
      </c>
      <c r="C11" s="4">
        <v>15</v>
      </c>
      <c r="D11" s="18">
        <v>41</v>
      </c>
      <c r="E11" s="25">
        <f t="shared" si="0"/>
        <v>615</v>
      </c>
      <c r="F11" s="10"/>
      <c r="G11" s="9"/>
      <c r="H11" s="9"/>
    </row>
    <row r="12" spans="1:8" ht="15.75" x14ac:dyDescent="0.25">
      <c r="A12" s="34"/>
      <c r="B12" s="19" t="s">
        <v>19</v>
      </c>
      <c r="C12" s="9"/>
      <c r="D12" s="9"/>
      <c r="E12" s="25"/>
      <c r="F12" s="10"/>
      <c r="G12" s="9"/>
      <c r="H12" s="9"/>
    </row>
    <row r="13" spans="1:8" x14ac:dyDescent="0.25">
      <c r="A13" s="34">
        <v>9</v>
      </c>
      <c r="B13" s="21" t="s">
        <v>20</v>
      </c>
      <c r="C13" s="9">
        <v>120</v>
      </c>
      <c r="D13" s="22">
        <v>17.5</v>
      </c>
      <c r="E13" s="25">
        <f t="shared" si="0"/>
        <v>2100</v>
      </c>
      <c r="F13" s="10"/>
      <c r="G13" s="9"/>
      <c r="H13" s="9"/>
    </row>
    <row r="14" spans="1:8" x14ac:dyDescent="0.25">
      <c r="A14" s="34">
        <v>10</v>
      </c>
      <c r="B14" s="21" t="s">
        <v>21</v>
      </c>
      <c r="C14" s="9">
        <v>120</v>
      </c>
      <c r="D14" s="22">
        <v>22</v>
      </c>
      <c r="E14" s="25">
        <f t="shared" si="0"/>
        <v>2640</v>
      </c>
      <c r="F14" s="10"/>
      <c r="G14" s="9"/>
      <c r="H14" s="9"/>
    </row>
    <row r="15" spans="1:8" x14ac:dyDescent="0.25">
      <c r="A15" s="34">
        <v>11</v>
      </c>
      <c r="B15" s="21" t="s">
        <v>22</v>
      </c>
      <c r="C15" s="9">
        <v>120</v>
      </c>
      <c r="D15" s="22">
        <v>6</v>
      </c>
      <c r="E15" s="25">
        <f t="shared" si="0"/>
        <v>720</v>
      </c>
      <c r="F15" s="10"/>
      <c r="G15" s="9"/>
      <c r="H15" s="9"/>
    </row>
    <row r="16" spans="1:8" x14ac:dyDescent="0.25">
      <c r="A16" s="35">
        <v>12</v>
      </c>
      <c r="B16" s="21" t="s">
        <v>23</v>
      </c>
      <c r="C16" s="9">
        <v>120</v>
      </c>
      <c r="D16" s="22">
        <v>20</v>
      </c>
      <c r="E16" s="25">
        <f t="shared" si="0"/>
        <v>2400</v>
      </c>
      <c r="F16" s="10"/>
      <c r="G16" s="9"/>
      <c r="H16" s="9"/>
    </row>
    <row r="17" spans="1:8" ht="18.75" customHeight="1" x14ac:dyDescent="0.25">
      <c r="A17" s="36"/>
      <c r="B17" s="23" t="s">
        <v>24</v>
      </c>
      <c r="E17" s="25"/>
      <c r="F17" s="38"/>
      <c r="G17" s="39"/>
      <c r="H17" s="39"/>
    </row>
    <row r="18" spans="1:8" ht="30" x14ac:dyDescent="0.25">
      <c r="A18" s="35">
        <v>13</v>
      </c>
      <c r="B18" s="41" t="s">
        <v>25</v>
      </c>
      <c r="C18" s="39">
        <v>15</v>
      </c>
      <c r="D18" s="39">
        <v>2200</v>
      </c>
      <c r="E18" s="26">
        <f t="shared" si="0"/>
        <v>33000</v>
      </c>
      <c r="F18" s="42"/>
      <c r="G18" s="42"/>
      <c r="H18" s="40"/>
    </row>
    <row r="19" spans="1:8" x14ac:dyDescent="0.25">
      <c r="A19" s="37">
        <v>14</v>
      </c>
      <c r="B19" s="24" t="s">
        <v>26</v>
      </c>
      <c r="C19" s="40">
        <v>15</v>
      </c>
      <c r="D19" s="40">
        <v>500</v>
      </c>
      <c r="E19" s="29">
        <f t="shared" si="0"/>
        <v>7500</v>
      </c>
      <c r="F19" s="28"/>
      <c r="G19" s="28"/>
      <c r="H19" s="28"/>
    </row>
    <row r="20" spans="1:8" x14ac:dyDescent="0.25">
      <c r="A20" s="37"/>
      <c r="B20" s="24"/>
      <c r="C20" s="40"/>
      <c r="D20" s="40"/>
      <c r="E20" s="29"/>
      <c r="F20" s="28"/>
      <c r="G20" s="28"/>
      <c r="H20" s="28"/>
    </row>
    <row r="21" spans="1:8" ht="15.75" x14ac:dyDescent="0.25">
      <c r="B21" s="43" t="s">
        <v>27</v>
      </c>
      <c r="C21" s="28"/>
      <c r="D21" s="28"/>
      <c r="E21" s="29"/>
      <c r="F21" s="28"/>
      <c r="G21" s="28"/>
      <c r="H21" s="50" t="s">
        <v>28</v>
      </c>
    </row>
    <row r="22" spans="1:8" ht="15.75" x14ac:dyDescent="0.25">
      <c r="B22" s="43" t="s">
        <v>29</v>
      </c>
      <c r="C22" s="28"/>
      <c r="D22" s="28"/>
      <c r="E22" s="29"/>
      <c r="F22" s="28"/>
      <c r="G22" s="28"/>
      <c r="H22" s="50">
        <v>4000</v>
      </c>
    </row>
    <row r="23" spans="1:8" ht="15.75" x14ac:dyDescent="0.25">
      <c r="B23" s="43" t="s">
        <v>30</v>
      </c>
      <c r="C23" s="28"/>
      <c r="D23" s="28"/>
      <c r="E23" s="29"/>
      <c r="F23" s="28"/>
      <c r="G23" s="28"/>
      <c r="H23" s="50">
        <v>10000</v>
      </c>
    </row>
    <row r="24" spans="1:8" ht="15.75" x14ac:dyDescent="0.25">
      <c r="B24" s="43"/>
      <c r="C24" s="28"/>
      <c r="D24" s="28"/>
      <c r="E24" s="29"/>
      <c r="F24" s="28"/>
      <c r="G24" s="28"/>
      <c r="H24" s="50"/>
    </row>
    <row r="25" spans="1:8" x14ac:dyDescent="0.25">
      <c r="B25" s="27" t="s">
        <v>1</v>
      </c>
      <c r="C25" s="28">
        <v>15</v>
      </c>
      <c r="D25" s="28">
        <f>SUM(D3:D21)</f>
        <v>27060.5</v>
      </c>
      <c r="E25" s="29">
        <f>SUM(E3:E21)</f>
        <v>412785</v>
      </c>
      <c r="F25" s="28"/>
      <c r="G25" s="28"/>
      <c r="H25" s="28"/>
    </row>
    <row r="26" spans="1:8" ht="26.25" x14ac:dyDescent="0.25">
      <c r="B26" s="30" t="s">
        <v>2</v>
      </c>
      <c r="C26" s="28">
        <v>15</v>
      </c>
      <c r="D26" s="28">
        <v>2200</v>
      </c>
      <c r="E26" s="29">
        <f t="shared" si="0"/>
        <v>33000</v>
      </c>
      <c r="F26" s="28"/>
      <c r="G26" s="28"/>
      <c r="H26" s="28">
        <v>70000</v>
      </c>
    </row>
    <row r="27" spans="1:8" x14ac:dyDescent="0.25">
      <c r="B27" s="27" t="s">
        <v>31</v>
      </c>
      <c r="C27" s="28">
        <v>15</v>
      </c>
      <c r="D27" s="28">
        <f>SUM(D25:D26)</f>
        <v>29260.5</v>
      </c>
      <c r="E27" s="31">
        <f>SUM(E25:E26)</f>
        <v>445785</v>
      </c>
      <c r="F27" s="28"/>
      <c r="G27" s="28"/>
      <c r="H27" s="51">
        <v>579785</v>
      </c>
    </row>
  </sheetData>
  <mergeCells count="2">
    <mergeCell ref="C1:E1"/>
    <mergeCell ref="F1:H1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Моша Андрій Михайлович</cp:lastModifiedBy>
  <cp:lastPrinted>2016-09-24T18:37:54Z</cp:lastPrinted>
  <dcterms:created xsi:type="dcterms:W3CDTF">2016-09-21T11:18:44Z</dcterms:created>
  <dcterms:modified xsi:type="dcterms:W3CDTF">2018-11-13T13:42:33Z</dcterms:modified>
</cp:coreProperties>
</file>