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rozd_s\Desktop\"/>
    </mc:Choice>
  </mc:AlternateContent>
  <bookViews>
    <workbookView xWindow="0" yWindow="0" windowWidth="28800" windowHeight="12300" tabRatio="695"/>
  </bookViews>
  <sheets>
    <sheet name="Лист1" sheetId="6" r:id="rId1"/>
    <sheet name="Аптечка" sheetId="2" r:id="rId2"/>
    <sheet name="Кухонний та господарський ренам" sheetId="3" r:id="rId3"/>
    <sheet name="Спортивне обладнання" sheetId="4" r:id="rId4"/>
    <sheet name="Канцелярія" sheetId="5" r:id="rId5"/>
  </sheets>
  <definedNames>
    <definedName name="_xlnm.Print_Titles" localSheetId="2">'Кухонний та господарський ренам'!$1:$1</definedName>
    <definedName name="_xlnm.Print_Area" localSheetId="2">'Кухонний та господарський ренам'!$A$1:$D$1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2" l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 l="1"/>
  <c r="D22" i="5"/>
  <c r="D21" i="5"/>
  <c r="D20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" i="5"/>
  <c r="D23" i="5" s="1"/>
  <c r="D3" i="5"/>
  <c r="D4" i="5"/>
  <c r="D18" i="4"/>
  <c r="D2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9" i="4"/>
  <c r="D20" i="4"/>
  <c r="D21" i="4"/>
  <c r="D22" i="4"/>
  <c r="D23" i="4"/>
  <c r="D24" i="4"/>
  <c r="D25" i="4"/>
  <c r="D13" i="3"/>
  <c r="D14" i="3"/>
  <c r="D12" i="3"/>
  <c r="D44" i="3"/>
  <c r="D42" i="3"/>
  <c r="D8" i="3"/>
  <c r="D9" i="3"/>
  <c r="D10" i="3"/>
  <c r="D11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3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4" i="3"/>
  <c r="D5" i="3"/>
  <c r="D6" i="3"/>
  <c r="D7" i="3"/>
  <c r="D3" i="3"/>
  <c r="D2" i="3"/>
  <c r="D26" i="4" l="1"/>
  <c r="D63" i="3"/>
</calcChain>
</file>

<file path=xl/sharedStrings.xml><?xml version="1.0" encoding="utf-8"?>
<sst xmlns="http://schemas.openxmlformats.org/spreadsheetml/2006/main" count="220" uniqueCount="208">
  <si>
    <t>Термометр медичний 2 шт</t>
  </si>
  <si>
    <t>Вата 100 г</t>
  </si>
  <si>
    <t>Ватні палички №100 1 уп.</t>
  </si>
  <si>
    <t>Епінефрин (адреналін) 0,1 % в амп. (1 мл) 1 амп</t>
  </si>
  <si>
    <t>Дифенгідрамін (димедрол) 1 % 1 мл в амп.1 амп.</t>
  </si>
  <si>
    <t>Клемастин (тавегіл) 1 мл в амп.2 амп.</t>
  </si>
  <si>
    <t>Дексаметазон 0,4 % 1мл в амп.5амп</t>
  </si>
  <si>
    <t>Баралгін або реналган 5мл р-н д/ін. в амп.5 амп</t>
  </si>
  <si>
    <t>Дротаверин (но-х-ша, но-шпа) 2 мл в амп.6 амп.</t>
  </si>
  <si>
    <t>Магнію сульфат 25 % 5 мл в амп.3 амп.</t>
  </si>
  <si>
    <t>Папаверину гідро хлорид 2 % 2 мл в амп.3 амп.</t>
  </si>
  <si>
    <t>Метоклопрамід (церукал) 0,5 % 2 мл в амп.1 амп.</t>
  </si>
  <si>
    <t>Йоду р-н спиртовий 5 % 10 мл у фл.1 фл.</t>
  </si>
  <si>
    <t>Перекис водню р-н 3 % 40 мл у фл.4 фл.</t>
  </si>
  <si>
    <t>Діамантовий зелений р-н спиртовий1 % 20 мл у фл.2 фл</t>
  </si>
  <si>
    <t>Ентеросгель 45г у фл.2 фл.</t>
  </si>
  <si>
    <t>Корвалол, корвалдін,барбовал 25 мл крап. д/пероральн. застосув.1 фл.</t>
  </si>
  <si>
    <t>Спирт нашатирний (аміак) 10% 40 мл д/зовнішн. застос. уфлаконах.1 фл.</t>
  </si>
  <si>
    <t>Фармазолін 10 мл крап.в ніс 1 шт.</t>
  </si>
  <si>
    <t>Ототон 10 мл крап.вушні 1 шт.</t>
  </si>
  <si>
    <t>Сульфацетамід(сульфацил натрію) крап. Очні 30 % 10 мл у фл.1 фл.</t>
  </si>
  <si>
    <t>Настоянка валеріани 30 мл 1 фл</t>
  </si>
  <si>
    <t>Диклофенак мазь 1 шт.</t>
  </si>
  <si>
    <t>Дета крем бальзам від укусів комарів 1 шт.</t>
  </si>
  <si>
    <t>Вугілля медичне активоване в конв.10 уп.</t>
  </si>
  <si>
    <t>Парацетамол 0,2 г у табл. №10 3 блістери</t>
  </si>
  <si>
    <t>Діазолін 0,1 г у табл. №10 1 блістер</t>
  </si>
  <si>
    <t>Лоперамід 0,1 г у табл. №10 1 блістер</t>
  </si>
  <si>
    <t>Декаметоксин (септефрил) в табл. конв.10 шт.</t>
  </si>
  <si>
    <t>Трахесан №10 3 блістери</t>
  </si>
  <si>
    <t>Пропранолол (анаприлін) 0,01 табл. у фл.1 уп.</t>
  </si>
  <si>
    <t>Каптопрес табл. №10 1 блістер</t>
  </si>
  <si>
    <t>«Цитрамон» табл. №10 3 блістери</t>
  </si>
  <si>
    <t>Метамізол натрію(анальгін) 0,5 №10 1 блістер</t>
  </si>
  <si>
    <t>Дротаверин 0,04 № 10 5 блістерів</t>
  </si>
  <si>
    <t>Мятні таблетки 0,025 № 10 5 блістерів</t>
  </si>
  <si>
    <t>Фурацилін таб 0,02 № 20 1 блістер</t>
  </si>
  <si>
    <t>Реналган таб №10 5 блістерів</t>
  </si>
  <si>
    <t>Панкреатин таб 1 уп</t>
  </si>
  <si>
    <t>Аерозоль проти опікова «Пантенол» у фл.2 фл.</t>
  </si>
  <si>
    <t>Найменування інвентарю</t>
  </si>
  <si>
    <t>Решітка для кухні</t>
  </si>
  <si>
    <t>Дошка дерев'яна кухонна</t>
  </si>
  <si>
    <t>Бочки 50 л</t>
  </si>
  <si>
    <t>Відро мет. 15 л</t>
  </si>
  <si>
    <t>Відро мет. 10 л.</t>
  </si>
  <si>
    <t>Відро пластм. 10 л, з позначками літрів</t>
  </si>
  <si>
    <t>Ложки столові</t>
  </si>
  <si>
    <t>Літрова мірна кружна</t>
  </si>
  <si>
    <t>Кружка пластм.</t>
  </si>
  <si>
    <t>Тертушка чотиристор.</t>
  </si>
  <si>
    <t>Ніж великий</t>
  </si>
  <si>
    <t>Ніж маленький</t>
  </si>
  <si>
    <t>Таз пластм.(15 л)</t>
  </si>
  <si>
    <t>Ковш пластм.</t>
  </si>
  <si>
    <t>Ополовник 0,5 л</t>
  </si>
  <si>
    <t>Ополовник 0,3 л</t>
  </si>
  <si>
    <t>Ванна 100 л</t>
  </si>
  <si>
    <t>Полотенця</t>
  </si>
  <si>
    <t>Паперові полотенця</t>
  </si>
  <si>
    <t>Фартух</t>
  </si>
  <si>
    <t>Косинки</t>
  </si>
  <si>
    <t>Термосумки</t>
  </si>
  <si>
    <t>Рідке мило, літрів</t>
  </si>
  <si>
    <t>Миючий засіб, літрів</t>
  </si>
  <si>
    <t>Мочалки, наборів</t>
  </si>
  <si>
    <t>Йоршики, шт.</t>
  </si>
  <si>
    <t>Лента від мух</t>
  </si>
  <si>
    <t>Плівка для стрейч, шт.</t>
  </si>
  <si>
    <t>Кількість</t>
  </si>
  <si>
    <t>Ціна за одиницю</t>
  </si>
  <si>
    <t>Сума</t>
  </si>
  <si>
    <t>Стрічка сигнальна, червоно-біла</t>
  </si>
  <si>
    <t>Фарба, банки по 0,8 кг</t>
  </si>
  <si>
    <t>Пензлі</t>
  </si>
  <si>
    <t>Скотч, шт</t>
  </si>
  <si>
    <t>Лопата совкова</t>
  </si>
  <si>
    <t>Лопата штикова</t>
  </si>
  <si>
    <t>Граблі</t>
  </si>
  <si>
    <t>Мітла</t>
  </si>
  <si>
    <t>Молоток</t>
  </si>
  <si>
    <t>Плоскогубці</t>
  </si>
  <si>
    <t>Смітники пластмасові</t>
  </si>
  <si>
    <t>Умивальники пластм. 5 л.</t>
  </si>
  <si>
    <t>Віники</t>
  </si>
  <si>
    <t>Мочалки, тряпочки, набори</t>
  </si>
  <si>
    <t>Пилка ножівка</t>
  </si>
  <si>
    <t>Сокира</t>
  </si>
  <si>
    <t>Бур</t>
  </si>
  <si>
    <t>Степлер будів.</t>
  </si>
  <si>
    <t>Скоби до степлера, уп.</t>
  </si>
  <si>
    <t>Гвіздки 50, кг</t>
  </si>
  <si>
    <t>Гвіздки 70, кг</t>
  </si>
  <si>
    <t>Гвіздки 200, кг</t>
  </si>
  <si>
    <t>Плівка чорна, м</t>
  </si>
  <si>
    <t>Мотузка, м</t>
  </si>
  <si>
    <t>Драбина для душа</t>
  </si>
  <si>
    <t>Друшлаг мет.</t>
  </si>
  <si>
    <t>Черенок на лопати</t>
  </si>
  <si>
    <t>Черенки на граблі</t>
  </si>
  <si>
    <t>Сміттєві мішки</t>
  </si>
  <si>
    <t>Контейнер харчовий 9, 5 л</t>
  </si>
  <si>
    <t>Контейнер харчовий 17 л</t>
  </si>
  <si>
    <t>Контейнер харчовий 23 л</t>
  </si>
  <si>
    <t>Миска пластмасова</t>
  </si>
  <si>
    <t>Манішки(салатові+памаранчеві)</t>
  </si>
  <si>
    <t>Мегафон(рупор)</t>
  </si>
  <si>
    <t>Воланчики для бадмінтона</t>
  </si>
  <si>
    <t>Настільний теніс, стіл</t>
  </si>
  <si>
    <t>Сітка для настільного тенісу</t>
  </si>
  <si>
    <t>Шарики для настільного тенісу</t>
  </si>
  <si>
    <t>Дартс дошки</t>
  </si>
  <si>
    <t>Дартс дротики</t>
  </si>
  <si>
    <t>Шахи+дошки</t>
  </si>
  <si>
    <t>Шашки+дошки</t>
  </si>
  <si>
    <t>Свисток</t>
  </si>
  <si>
    <t>Фішки</t>
  </si>
  <si>
    <t>Скакалка</t>
  </si>
  <si>
    <t>Сітка волейб.</t>
  </si>
  <si>
    <t>Насос</t>
  </si>
  <si>
    <t>М'ячі футб</t>
  </si>
  <si>
    <t>Сітка для футб. воріт</t>
  </si>
  <si>
    <t>М'ячі волейб.</t>
  </si>
  <si>
    <t>М'яч баскетбольний</t>
  </si>
  <si>
    <t>Кільце для баскетболу+сітка</t>
  </si>
  <si>
    <t>Ракетки наст, тенніс, набір</t>
  </si>
  <si>
    <t>Ракетки бадминтон, набір</t>
  </si>
  <si>
    <t>Голка до насосу</t>
  </si>
  <si>
    <t>Сітка для футболу(набір)</t>
  </si>
  <si>
    <t xml:space="preserve"> Ручки 90 шт.</t>
  </si>
  <si>
    <t>Блокноти - 90 шт.</t>
  </si>
  <si>
    <t>Скотч звич. 4 великих.</t>
  </si>
  <si>
    <t>Стікери різнокольорові - 9 шт. 3 по 3 кольори</t>
  </si>
  <si>
    <t>Пензлики – 7 шт.</t>
  </si>
  <si>
    <t>3 упаковки гелевих ручок(по 7 штук)</t>
  </si>
  <si>
    <t>Лінійка(30 см) – 4 шт.</t>
  </si>
  <si>
    <t>Клей ПВА(вел.) – 4 шт.</t>
  </si>
  <si>
    <t>Фарби гуаш, 12 кольорів – 4шт.</t>
  </si>
  <si>
    <t xml:space="preserve"> Ватмани (блоки для флірчартів) - 5 шт</t>
  </si>
  <si>
    <t>Маркери - 28 шт.</t>
  </si>
  <si>
    <t>Папір а4 кольоровий 2 пачки</t>
  </si>
  <si>
    <t>Папір а4 - 4 пачки.</t>
  </si>
  <si>
    <t>Ножиці – 8 шт.</t>
  </si>
  <si>
    <t>Олівець+гумка – по 7 шт.</t>
  </si>
  <si>
    <t>Пластилін, 12 кольорів – 4 комплекти.</t>
  </si>
  <si>
    <t>Олівці, 12 кольорів – 4 комплекти.</t>
  </si>
  <si>
    <t>Скріпки – 8 комплектів.</t>
  </si>
  <si>
    <t>Кнопки  – 8 комплектів.</t>
  </si>
  <si>
    <t>Чинка пластикова 4 шт.</t>
  </si>
  <si>
    <t>Фарби холі</t>
  </si>
  <si>
    <t>Дезактин 1 кг</t>
  </si>
  <si>
    <t>Рукавички оглядові нестерильні одноразові 100 шт</t>
  </si>
  <si>
    <t>Рукавички оглядові стерильні одноразові 100 шт</t>
  </si>
  <si>
    <t>Спирт 70% 2 фл.</t>
  </si>
  <si>
    <t>Бинт 7х14 см 8 шт.</t>
  </si>
  <si>
    <t>Бинт 5х10 см 10 шт.</t>
  </si>
  <si>
    <t>Бинт трубчатий еластичний 1м*8 см</t>
  </si>
  <si>
    <t>Бинт трубчатий еластичний 2м*8 см</t>
  </si>
  <si>
    <t>Лейкопластир 2 рулон</t>
  </si>
  <si>
    <t>Лейкопластир бактерицидний 30 шт.</t>
  </si>
  <si>
    <t>Серветки стерильні 15х15 см 1 уп.</t>
  </si>
  <si>
    <t>Джгут кровоспинний (турнікет) 2 шт</t>
  </si>
  <si>
    <t>Шприц 20,0 4 шт.</t>
  </si>
  <si>
    <t>Шприц 10,0 4 шт.</t>
  </si>
  <si>
    <t>Шприц 5,0 4 шт.</t>
  </si>
  <si>
    <t>Шприц 2,0 4 шт</t>
  </si>
  <si>
    <t>Хлоропірамін (супрастин) 2 % 1 мл в амп. 1уп.</t>
  </si>
  <si>
    <t>Диклофенак2,5 % 3,0 в амп.</t>
  </si>
  <si>
    <t>Кеторолак(кетанов) 3 % 1 мл р-н д/ін. в амп.</t>
  </si>
  <si>
    <t>Атоксіл по2 г у пакетах-саше 1 уп.</t>
  </si>
  <si>
    <t>Склад аптечки</t>
  </si>
  <si>
    <t xml:space="preserve">Найменування обладнання </t>
  </si>
  <si>
    <t>Канцелярські товари</t>
  </si>
  <si>
    <t>Найменування</t>
  </si>
  <si>
    <t>Запропоноване автором проекту</t>
  </si>
  <si>
    <t>Пропозиція виконавчого органу</t>
  </si>
  <si>
    <t>Необхідна кількість</t>
  </si>
  <si>
    <t>Ціна за одиницю, грн.</t>
  </si>
  <si>
    <t>Вартість, грн.</t>
  </si>
  <si>
    <t>Харчування</t>
  </si>
  <si>
    <t>14 днів</t>
  </si>
  <si>
    <t>88 уч. х 14 діб</t>
  </si>
  <si>
    <t>106075, 2</t>
  </si>
  <si>
    <t>Поліграфічні послуги</t>
  </si>
  <si>
    <t>88 футболок</t>
  </si>
  <si>
    <t>88 бейсболок</t>
  </si>
  <si>
    <t>400 наліпок</t>
  </si>
  <si>
    <t>Транспортні послуги</t>
  </si>
  <si>
    <t>6 поїздок по 40 км.</t>
  </si>
  <si>
    <t>Аптечка (додається)</t>
  </si>
  <si>
    <t>5000,00 *</t>
  </si>
  <si>
    <t>Кухонний та господарський ренамент (додається)</t>
  </si>
  <si>
    <t>38700*</t>
  </si>
  <si>
    <t>Щатер на кухню</t>
  </si>
  <si>
    <t>Шатер на загони</t>
  </si>
  <si>
    <t>Намети 4 місні</t>
  </si>
  <si>
    <t>Каремати</t>
  </si>
  <si>
    <t>Спальники</t>
  </si>
  <si>
    <t>Спортивне обладнання (додається)</t>
  </si>
  <si>
    <t>27500*</t>
  </si>
  <si>
    <t>Дрова</t>
  </si>
  <si>
    <t>4 куб.м.</t>
  </si>
  <si>
    <t>Канцелярські витрати (додається)</t>
  </si>
  <si>
    <t>7834,29*</t>
  </si>
  <si>
    <t>Непередбачені витрати</t>
  </si>
  <si>
    <t>Наметовий Табір Учнівського Самоврядування "ТУСА"</t>
  </si>
  <si>
    <r>
      <t xml:space="preserve">Загальна сума проекту, пропонована автором, складає </t>
    </r>
    <r>
      <rPr>
        <b/>
        <u/>
        <sz val="12"/>
        <color theme="1"/>
        <rFont val="Times New Roman"/>
        <family val="1"/>
        <charset val="204"/>
      </rPr>
      <t>544575,20 гривень</t>
    </r>
  </si>
  <si>
    <r>
      <t xml:space="preserve">Загальна сума проекту, відкоригована згідно з зауваженнями виконавчого органу, складає </t>
    </r>
    <r>
      <rPr>
        <b/>
        <u/>
        <sz val="12"/>
        <color theme="1"/>
        <rFont val="Times New Roman"/>
        <family val="1"/>
        <charset val="204"/>
      </rPr>
      <t>554 409,49 гривень</t>
    </r>
    <r>
      <rPr>
        <b/>
        <sz val="12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</si>
</sst>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6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5" fillId="0" borderId="2" xfId="0" applyFont="1" applyFill="1" applyBorder="1" applyAlignment="1">
      <alignment wrapText="1"/>
    </xf>
    <xf numFmtId="0" fontId="0" fillId="0" borderId="2" xfId="0" applyBorder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left" wrapText="1"/>
    </xf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right" wrapText="1"/>
    </xf>
    <xf numFmtId="0" fontId="9" fillId="0" borderId="4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11" fillId="0" borderId="0" xfId="0" applyFont="1" applyAlignment="1">
      <alignment horizontal="justify" vertical="center"/>
    </xf>
    <xf numFmtId="0" fontId="11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topLeftCell="A16" workbookViewId="0">
      <selection activeCell="A20" sqref="A20:G20"/>
    </sheetView>
  </sheetViews>
  <sheetFormatPr defaultRowHeight="15" x14ac:dyDescent="0.25"/>
  <cols>
    <col min="1" max="1" width="16.7109375" customWidth="1"/>
    <col min="2" max="2" width="13" customWidth="1"/>
    <col min="3" max="3" width="12.85546875" customWidth="1"/>
    <col min="4" max="4" width="14.42578125" customWidth="1"/>
    <col min="5" max="5" width="20" customWidth="1"/>
    <col min="6" max="6" width="17.140625" customWidth="1"/>
    <col min="7" max="7" width="16.140625" customWidth="1"/>
  </cols>
  <sheetData>
    <row r="1" spans="1:7" ht="32.25" customHeight="1" thickBot="1" x14ac:dyDescent="0.3">
      <c r="C1" s="29" t="s">
        <v>205</v>
      </c>
      <c r="D1" s="29"/>
      <c r="E1" s="29"/>
      <c r="F1" s="29"/>
    </row>
    <row r="2" spans="1:7" ht="43.5" customHeight="1" thickBot="1" x14ac:dyDescent="0.3">
      <c r="A2" s="16"/>
      <c r="B2" s="22" t="s">
        <v>174</v>
      </c>
      <c r="C2" s="21"/>
      <c r="D2" s="23"/>
      <c r="E2" s="22" t="s">
        <v>175</v>
      </c>
      <c r="F2" s="21"/>
      <c r="G2" s="23"/>
    </row>
    <row r="3" spans="1:7" ht="39" thickBot="1" x14ac:dyDescent="0.3">
      <c r="A3" s="17" t="s">
        <v>173</v>
      </c>
      <c r="B3" s="18" t="s">
        <v>176</v>
      </c>
      <c r="C3" s="18" t="s">
        <v>177</v>
      </c>
      <c r="D3" s="18" t="s">
        <v>178</v>
      </c>
      <c r="E3" s="18" t="s">
        <v>176</v>
      </c>
      <c r="F3" s="18" t="s">
        <v>177</v>
      </c>
      <c r="G3" s="18" t="s">
        <v>178</v>
      </c>
    </row>
    <row r="4" spans="1:7" ht="32.25" thickBot="1" x14ac:dyDescent="0.3">
      <c r="A4" s="19" t="s">
        <v>179</v>
      </c>
      <c r="B4" s="20" t="s">
        <v>180</v>
      </c>
      <c r="C4" s="20">
        <v>1205.4000000000001</v>
      </c>
      <c r="D4" s="20">
        <v>106075.2</v>
      </c>
      <c r="E4" s="20" t="s">
        <v>181</v>
      </c>
      <c r="F4" s="20">
        <v>86.1</v>
      </c>
      <c r="G4" s="20" t="s">
        <v>182</v>
      </c>
    </row>
    <row r="5" spans="1:7" ht="48" thickBot="1" x14ac:dyDescent="0.3">
      <c r="A5" s="25" t="s">
        <v>183</v>
      </c>
      <c r="B5" s="25">
        <v>1</v>
      </c>
      <c r="C5" s="25">
        <v>32000</v>
      </c>
      <c r="D5" s="25">
        <v>32000</v>
      </c>
      <c r="E5" s="20" t="s">
        <v>184</v>
      </c>
      <c r="F5" s="20">
        <v>170</v>
      </c>
      <c r="G5" s="20">
        <v>14960</v>
      </c>
    </row>
    <row r="6" spans="1:7" ht="48" thickBot="1" x14ac:dyDescent="0.3">
      <c r="A6" s="24"/>
      <c r="B6" s="24"/>
      <c r="C6" s="24"/>
      <c r="D6" s="24"/>
      <c r="E6" s="20" t="s">
        <v>185</v>
      </c>
      <c r="F6" s="20">
        <v>190</v>
      </c>
      <c r="G6" s="20">
        <v>16720</v>
      </c>
    </row>
    <row r="7" spans="1:7" ht="32.25" thickBot="1" x14ac:dyDescent="0.3">
      <c r="A7" s="26"/>
      <c r="B7" s="26"/>
      <c r="C7" s="26"/>
      <c r="D7" s="26"/>
      <c r="E7" s="20" t="s">
        <v>186</v>
      </c>
      <c r="F7" s="20">
        <v>0.8</v>
      </c>
      <c r="G7" s="20">
        <v>320</v>
      </c>
    </row>
    <row r="8" spans="1:7" ht="63.75" thickBot="1" x14ac:dyDescent="0.3">
      <c r="A8" s="19" t="s">
        <v>187</v>
      </c>
      <c r="B8" s="20">
        <v>6</v>
      </c>
      <c r="C8" s="20">
        <v>650</v>
      </c>
      <c r="D8" s="20">
        <v>3900</v>
      </c>
      <c r="E8" s="20" t="s">
        <v>188</v>
      </c>
      <c r="F8" s="20">
        <v>650</v>
      </c>
      <c r="G8" s="20">
        <v>3900</v>
      </c>
    </row>
    <row r="9" spans="1:7" ht="48" thickBot="1" x14ac:dyDescent="0.3">
      <c r="A9" s="19" t="s">
        <v>189</v>
      </c>
      <c r="B9" s="20">
        <v>1</v>
      </c>
      <c r="C9" s="20">
        <v>5000</v>
      </c>
      <c r="D9" s="20">
        <v>5000</v>
      </c>
      <c r="E9" s="20">
        <v>1</v>
      </c>
      <c r="F9" s="20">
        <v>5000</v>
      </c>
      <c r="G9" s="20" t="s">
        <v>190</v>
      </c>
    </row>
    <row r="10" spans="1:7" ht="126.75" thickBot="1" x14ac:dyDescent="0.3">
      <c r="A10" s="19" t="s">
        <v>191</v>
      </c>
      <c r="B10" s="20">
        <v>1</v>
      </c>
      <c r="C10" s="20">
        <v>38700</v>
      </c>
      <c r="D10" s="20">
        <v>38700</v>
      </c>
      <c r="E10" s="20">
        <v>1</v>
      </c>
      <c r="F10" s="20">
        <v>38700</v>
      </c>
      <c r="G10" s="20" t="s">
        <v>192</v>
      </c>
    </row>
    <row r="11" spans="1:7" ht="48" thickBot="1" x14ac:dyDescent="0.3">
      <c r="A11" s="19" t="s">
        <v>193</v>
      </c>
      <c r="B11" s="20">
        <v>1</v>
      </c>
      <c r="C11" s="20">
        <v>20000</v>
      </c>
      <c r="D11" s="20">
        <v>20000</v>
      </c>
      <c r="E11" s="20">
        <v>1</v>
      </c>
      <c r="F11" s="20">
        <v>20000</v>
      </c>
      <c r="G11" s="20">
        <v>20000</v>
      </c>
    </row>
    <row r="12" spans="1:7" ht="48" thickBot="1" x14ac:dyDescent="0.3">
      <c r="A12" s="19" t="s">
        <v>194</v>
      </c>
      <c r="B12" s="20">
        <v>3</v>
      </c>
      <c r="C12" s="20">
        <v>17000</v>
      </c>
      <c r="D12" s="20">
        <v>51000</v>
      </c>
      <c r="E12" s="20">
        <v>3</v>
      </c>
      <c r="F12" s="20">
        <v>17000</v>
      </c>
      <c r="G12" s="20">
        <v>51000</v>
      </c>
    </row>
    <row r="13" spans="1:7" ht="32.25" thickBot="1" x14ac:dyDescent="0.3">
      <c r="A13" s="19" t="s">
        <v>195</v>
      </c>
      <c r="B13" s="20">
        <v>28</v>
      </c>
      <c r="C13" s="20">
        <v>3800</v>
      </c>
      <c r="D13" s="20">
        <v>106400</v>
      </c>
      <c r="E13" s="20">
        <v>28</v>
      </c>
      <c r="F13" s="20">
        <v>3800</v>
      </c>
      <c r="G13" s="20">
        <v>106400</v>
      </c>
    </row>
    <row r="14" spans="1:7" ht="32.25" thickBot="1" x14ac:dyDescent="0.3">
      <c r="A14" s="19" t="s">
        <v>196</v>
      </c>
      <c r="B14" s="20">
        <v>100</v>
      </c>
      <c r="C14" s="20">
        <v>320</v>
      </c>
      <c r="D14" s="20">
        <v>32000</v>
      </c>
      <c r="E14" s="20">
        <v>100</v>
      </c>
      <c r="F14" s="20">
        <v>320</v>
      </c>
      <c r="G14" s="20">
        <v>32000</v>
      </c>
    </row>
    <row r="15" spans="1:7" ht="32.25" thickBot="1" x14ac:dyDescent="0.3">
      <c r="A15" s="19" t="s">
        <v>197</v>
      </c>
      <c r="B15" s="20">
        <v>90</v>
      </c>
      <c r="C15" s="20">
        <v>800</v>
      </c>
      <c r="D15" s="20">
        <v>72000</v>
      </c>
      <c r="E15" s="20">
        <v>90</v>
      </c>
      <c r="F15" s="20">
        <v>800</v>
      </c>
      <c r="G15" s="20">
        <v>72000</v>
      </c>
    </row>
    <row r="16" spans="1:7" ht="95.25" thickBot="1" x14ac:dyDescent="0.3">
      <c r="A16" s="19" t="s">
        <v>198</v>
      </c>
      <c r="B16" s="20">
        <v>1</v>
      </c>
      <c r="C16" s="20">
        <v>27500</v>
      </c>
      <c r="D16" s="20">
        <v>27500</v>
      </c>
      <c r="E16" s="20">
        <v>1</v>
      </c>
      <c r="F16" s="20">
        <v>27500</v>
      </c>
      <c r="G16" s="20" t="s">
        <v>199</v>
      </c>
    </row>
    <row r="17" spans="1:7" ht="16.5" thickBot="1" x14ac:dyDescent="0.3">
      <c r="A17" s="19" t="s">
        <v>200</v>
      </c>
      <c r="B17" s="20"/>
      <c r="C17" s="20"/>
      <c r="D17" s="20"/>
      <c r="E17" s="20" t="s">
        <v>201</v>
      </c>
      <c r="F17" s="20">
        <v>500</v>
      </c>
      <c r="G17" s="20">
        <v>2000</v>
      </c>
    </row>
    <row r="18" spans="1:7" ht="79.5" thickBot="1" x14ac:dyDescent="0.3">
      <c r="A18" s="19" t="s">
        <v>202</v>
      </c>
      <c r="B18" s="20"/>
      <c r="C18" s="20"/>
      <c r="D18" s="20"/>
      <c r="E18" s="20">
        <v>1</v>
      </c>
      <c r="F18" s="20">
        <v>7834.29</v>
      </c>
      <c r="G18" s="20" t="s">
        <v>203</v>
      </c>
    </row>
    <row r="19" spans="1:7" ht="32.25" thickBot="1" x14ac:dyDescent="0.3">
      <c r="A19" s="19" t="s">
        <v>204</v>
      </c>
      <c r="B19" s="20"/>
      <c r="C19" s="20"/>
      <c r="D19" s="20">
        <v>50000</v>
      </c>
      <c r="E19" s="20"/>
      <c r="F19" s="20"/>
      <c r="G19" s="20">
        <v>50000</v>
      </c>
    </row>
    <row r="20" spans="1:7" ht="15.75" x14ac:dyDescent="0.25">
      <c r="A20" s="30" t="s">
        <v>206</v>
      </c>
      <c r="B20" s="30"/>
      <c r="C20" s="30"/>
      <c r="D20" s="30"/>
      <c r="E20" s="30"/>
      <c r="F20" s="30"/>
      <c r="G20" s="30"/>
    </row>
    <row r="21" spans="1:7" ht="16.5" thickBot="1" x14ac:dyDescent="0.3">
      <c r="A21" s="31" t="s">
        <v>207</v>
      </c>
      <c r="B21" s="31"/>
      <c r="C21" s="31"/>
      <c r="D21" s="31"/>
      <c r="E21" s="31"/>
      <c r="F21" s="31"/>
      <c r="G21" s="31"/>
    </row>
    <row r="22" spans="1:7" ht="15.75" x14ac:dyDescent="0.25">
      <c r="A22" s="28"/>
      <c r="B22" s="28"/>
      <c r="C22" s="28"/>
      <c r="D22" s="28"/>
      <c r="E22" s="28"/>
      <c r="F22" s="28"/>
      <c r="G22" s="28"/>
    </row>
    <row r="23" spans="1:7" ht="15.75" x14ac:dyDescent="0.25">
      <c r="A23" s="27"/>
    </row>
  </sheetData>
  <mergeCells count="10">
    <mergeCell ref="A22:G22"/>
    <mergeCell ref="C1:F1"/>
    <mergeCell ref="A20:G20"/>
    <mergeCell ref="A21:G21"/>
    <mergeCell ref="B2:D2"/>
    <mergeCell ref="E2:G2"/>
    <mergeCell ref="A5:A7"/>
    <mergeCell ref="B5:B7"/>
    <mergeCell ref="C5:C7"/>
    <mergeCell ref="D5:D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opLeftCell="A35" workbookViewId="0">
      <selection activeCell="A63" sqref="A63:E67"/>
    </sheetView>
  </sheetViews>
  <sheetFormatPr defaultRowHeight="15" x14ac:dyDescent="0.25"/>
  <cols>
    <col min="1" max="1" width="60.28515625" customWidth="1"/>
    <col min="2" max="2" width="13.7109375" customWidth="1"/>
    <col min="3" max="3" width="9.7109375" customWidth="1"/>
  </cols>
  <sheetData>
    <row r="1" spans="1:4" ht="27" customHeight="1" x14ac:dyDescent="0.25">
      <c r="A1" s="7" t="s">
        <v>170</v>
      </c>
      <c r="B1" s="8" t="s">
        <v>69</v>
      </c>
      <c r="C1" s="8" t="s">
        <v>70</v>
      </c>
      <c r="D1" s="8" t="s">
        <v>71</v>
      </c>
    </row>
    <row r="2" spans="1:4" x14ac:dyDescent="0.25">
      <c r="A2" s="9" t="s">
        <v>0</v>
      </c>
      <c r="B2" s="10">
        <v>2</v>
      </c>
      <c r="C2" s="10">
        <v>25</v>
      </c>
      <c r="D2" s="10">
        <f>B2*C2</f>
        <v>50</v>
      </c>
    </row>
    <row r="3" spans="1:4" x14ac:dyDescent="0.25">
      <c r="A3" s="9" t="s">
        <v>151</v>
      </c>
      <c r="B3" s="10">
        <v>100</v>
      </c>
      <c r="C3" s="10">
        <v>1.1499999999999999</v>
      </c>
      <c r="D3" s="10">
        <f t="shared" ref="D3:D61" si="0">B3*C3</f>
        <v>114.99999999999999</v>
      </c>
    </row>
    <row r="4" spans="1:4" x14ac:dyDescent="0.25">
      <c r="A4" s="9" t="s">
        <v>152</v>
      </c>
      <c r="B4" s="10">
        <v>100</v>
      </c>
      <c r="C4" s="10">
        <v>3.85</v>
      </c>
      <c r="D4" s="10">
        <f t="shared" si="0"/>
        <v>385</v>
      </c>
    </row>
    <row r="5" spans="1:4" x14ac:dyDescent="0.25">
      <c r="A5" s="9" t="s">
        <v>153</v>
      </c>
      <c r="B5" s="10">
        <v>2</v>
      </c>
      <c r="C5" s="10">
        <v>30.77</v>
      </c>
      <c r="D5" s="10">
        <f t="shared" si="0"/>
        <v>61.54</v>
      </c>
    </row>
    <row r="6" spans="1:4" x14ac:dyDescent="0.25">
      <c r="A6" s="9" t="s">
        <v>154</v>
      </c>
      <c r="B6" s="10">
        <v>8</v>
      </c>
      <c r="C6" s="10">
        <v>10</v>
      </c>
      <c r="D6" s="10">
        <f t="shared" si="0"/>
        <v>80</v>
      </c>
    </row>
    <row r="7" spans="1:4" x14ac:dyDescent="0.25">
      <c r="A7" s="9" t="s">
        <v>155</v>
      </c>
      <c r="B7" s="10">
        <v>10</v>
      </c>
      <c r="C7" s="10">
        <v>6.52</v>
      </c>
      <c r="D7" s="10">
        <f t="shared" si="0"/>
        <v>65.199999999999989</v>
      </c>
    </row>
    <row r="8" spans="1:4" x14ac:dyDescent="0.25">
      <c r="A8" s="9" t="s">
        <v>156</v>
      </c>
      <c r="B8" s="10">
        <v>4</v>
      </c>
      <c r="C8" s="10">
        <v>14</v>
      </c>
      <c r="D8" s="10">
        <f t="shared" si="0"/>
        <v>56</v>
      </c>
    </row>
    <row r="9" spans="1:4" x14ac:dyDescent="0.25">
      <c r="A9" s="9" t="s">
        <v>157</v>
      </c>
      <c r="B9" s="10">
        <v>4</v>
      </c>
      <c r="C9" s="10">
        <v>24</v>
      </c>
      <c r="D9" s="10">
        <f t="shared" si="0"/>
        <v>96</v>
      </c>
    </row>
    <row r="10" spans="1:4" x14ac:dyDescent="0.25">
      <c r="A10" s="9" t="s">
        <v>158</v>
      </c>
      <c r="B10" s="10">
        <v>2</v>
      </c>
      <c r="C10" s="10">
        <v>39.64</v>
      </c>
      <c r="D10" s="10">
        <f t="shared" si="0"/>
        <v>79.28</v>
      </c>
    </row>
    <row r="11" spans="1:4" x14ac:dyDescent="0.25">
      <c r="A11" s="9" t="s">
        <v>159</v>
      </c>
      <c r="B11" s="10">
        <v>30</v>
      </c>
      <c r="C11" s="10">
        <v>1.66</v>
      </c>
      <c r="D11" s="10">
        <f t="shared" si="0"/>
        <v>49.8</v>
      </c>
    </row>
    <row r="12" spans="1:4" x14ac:dyDescent="0.25">
      <c r="A12" s="9" t="s">
        <v>160</v>
      </c>
      <c r="B12" s="10">
        <v>1</v>
      </c>
      <c r="C12" s="10">
        <v>65</v>
      </c>
      <c r="D12" s="10">
        <f t="shared" si="0"/>
        <v>65</v>
      </c>
    </row>
    <row r="13" spans="1:4" x14ac:dyDescent="0.25">
      <c r="A13" s="9" t="s">
        <v>161</v>
      </c>
      <c r="B13" s="10">
        <v>2</v>
      </c>
      <c r="C13" s="10">
        <v>235.14</v>
      </c>
      <c r="D13" s="10">
        <f>B13*C13</f>
        <v>470.28</v>
      </c>
    </row>
    <row r="14" spans="1:4" x14ac:dyDescent="0.25">
      <c r="A14" s="9" t="s">
        <v>162</v>
      </c>
      <c r="B14" s="10">
        <v>4</v>
      </c>
      <c r="C14" s="10">
        <v>3</v>
      </c>
      <c r="D14" s="10">
        <f t="shared" si="0"/>
        <v>12</v>
      </c>
    </row>
    <row r="15" spans="1:4" x14ac:dyDescent="0.25">
      <c r="A15" s="9" t="s">
        <v>163</v>
      </c>
      <c r="B15" s="10">
        <v>4</v>
      </c>
      <c r="C15" s="10">
        <v>2.5</v>
      </c>
      <c r="D15" s="10">
        <f t="shared" si="0"/>
        <v>10</v>
      </c>
    </row>
    <row r="16" spans="1:4" x14ac:dyDescent="0.25">
      <c r="A16" s="9" t="s">
        <v>164</v>
      </c>
      <c r="B16" s="10">
        <v>4</v>
      </c>
      <c r="C16" s="10">
        <v>2.2000000000000002</v>
      </c>
      <c r="D16" s="10">
        <f t="shared" si="0"/>
        <v>8.8000000000000007</v>
      </c>
    </row>
    <row r="17" spans="1:4" x14ac:dyDescent="0.25">
      <c r="A17" s="9" t="s">
        <v>165</v>
      </c>
      <c r="B17" s="10">
        <v>4</v>
      </c>
      <c r="C17" s="10">
        <v>2</v>
      </c>
      <c r="D17" s="10">
        <f t="shared" si="0"/>
        <v>8</v>
      </c>
    </row>
    <row r="18" spans="1:4" x14ac:dyDescent="0.25">
      <c r="A18" s="9" t="s">
        <v>1</v>
      </c>
      <c r="B18" s="10">
        <v>2</v>
      </c>
      <c r="C18" s="10">
        <v>10.9</v>
      </c>
      <c r="D18" s="10">
        <f t="shared" si="0"/>
        <v>21.8</v>
      </c>
    </row>
    <row r="19" spans="1:4" x14ac:dyDescent="0.25">
      <c r="A19" s="9" t="s">
        <v>2</v>
      </c>
      <c r="B19" s="10">
        <v>1</v>
      </c>
      <c r="C19" s="10">
        <v>17</v>
      </c>
      <c r="D19" s="10">
        <f t="shared" si="0"/>
        <v>17</v>
      </c>
    </row>
    <row r="20" spans="1:4" x14ac:dyDescent="0.25">
      <c r="A20" s="9" t="s">
        <v>3</v>
      </c>
      <c r="B20" s="10">
        <v>1</v>
      </c>
      <c r="C20" s="10">
        <v>65.7</v>
      </c>
      <c r="D20" s="10">
        <f t="shared" si="0"/>
        <v>65.7</v>
      </c>
    </row>
    <row r="21" spans="1:4" x14ac:dyDescent="0.25">
      <c r="A21" s="9" t="s">
        <v>4</v>
      </c>
      <c r="B21" s="10">
        <v>1</v>
      </c>
      <c r="C21" s="10">
        <v>17</v>
      </c>
      <c r="D21" s="10">
        <f t="shared" si="0"/>
        <v>17</v>
      </c>
    </row>
    <row r="22" spans="1:4" x14ac:dyDescent="0.25">
      <c r="A22" s="9" t="s">
        <v>5</v>
      </c>
      <c r="B22" s="10">
        <v>2</v>
      </c>
      <c r="C22" s="10">
        <v>90</v>
      </c>
      <c r="D22" s="10">
        <f t="shared" si="0"/>
        <v>180</v>
      </c>
    </row>
    <row r="23" spans="1:4" x14ac:dyDescent="0.25">
      <c r="A23" s="9" t="s">
        <v>166</v>
      </c>
      <c r="B23" s="10">
        <v>1</v>
      </c>
      <c r="C23" s="10">
        <v>85.6</v>
      </c>
      <c r="D23" s="10">
        <f t="shared" si="0"/>
        <v>85.6</v>
      </c>
    </row>
    <row r="24" spans="1:4" x14ac:dyDescent="0.25">
      <c r="A24" s="9" t="s">
        <v>6</v>
      </c>
      <c r="B24" s="10">
        <v>5</v>
      </c>
      <c r="C24" s="10">
        <v>11.74</v>
      </c>
      <c r="D24" s="10">
        <f t="shared" si="0"/>
        <v>58.7</v>
      </c>
    </row>
    <row r="25" spans="1:4" x14ac:dyDescent="0.25">
      <c r="A25" s="9" t="s">
        <v>167</v>
      </c>
      <c r="B25" s="10">
        <v>1</v>
      </c>
      <c r="C25" s="10">
        <v>20.6</v>
      </c>
      <c r="D25" s="10">
        <f t="shared" si="0"/>
        <v>20.6</v>
      </c>
    </row>
    <row r="26" spans="1:4" x14ac:dyDescent="0.25">
      <c r="A26" s="9" t="s">
        <v>168</v>
      </c>
      <c r="B26" s="10">
        <v>1</v>
      </c>
      <c r="C26" s="10">
        <v>239</v>
      </c>
      <c r="D26" s="10">
        <f t="shared" si="0"/>
        <v>239</v>
      </c>
    </row>
    <row r="27" spans="1:4" x14ac:dyDescent="0.25">
      <c r="A27" s="9" t="s">
        <v>7</v>
      </c>
      <c r="B27" s="10">
        <v>1</v>
      </c>
      <c r="C27" s="10">
        <v>154</v>
      </c>
      <c r="D27" s="10">
        <f t="shared" si="0"/>
        <v>154</v>
      </c>
    </row>
    <row r="28" spans="1:4" x14ac:dyDescent="0.25">
      <c r="A28" s="9" t="s">
        <v>8</v>
      </c>
      <c r="B28" s="10">
        <v>1</v>
      </c>
      <c r="C28" s="10">
        <v>20</v>
      </c>
      <c r="D28" s="10">
        <f t="shared" si="0"/>
        <v>20</v>
      </c>
    </row>
    <row r="29" spans="1:4" x14ac:dyDescent="0.25">
      <c r="A29" s="9" t="s">
        <v>9</v>
      </c>
      <c r="B29" s="10">
        <v>1</v>
      </c>
      <c r="C29" s="10">
        <v>15.48</v>
      </c>
      <c r="D29" s="10">
        <f t="shared" si="0"/>
        <v>15.48</v>
      </c>
    </row>
    <row r="30" spans="1:4" x14ac:dyDescent="0.25">
      <c r="A30" s="9" t="s">
        <v>10</v>
      </c>
      <c r="B30" s="10">
        <v>1</v>
      </c>
      <c r="C30" s="10">
        <v>42</v>
      </c>
      <c r="D30" s="10">
        <f t="shared" si="0"/>
        <v>42</v>
      </c>
    </row>
    <row r="31" spans="1:4" x14ac:dyDescent="0.25">
      <c r="A31" s="9" t="s">
        <v>11</v>
      </c>
      <c r="B31" s="10">
        <v>1</v>
      </c>
      <c r="C31" s="10">
        <v>48</v>
      </c>
      <c r="D31" s="10">
        <f t="shared" si="0"/>
        <v>48</v>
      </c>
    </row>
    <row r="32" spans="1:4" x14ac:dyDescent="0.25">
      <c r="A32" s="9" t="s">
        <v>12</v>
      </c>
      <c r="B32" s="10">
        <v>2</v>
      </c>
      <c r="C32" s="10">
        <v>19</v>
      </c>
      <c r="D32" s="10">
        <f t="shared" si="0"/>
        <v>38</v>
      </c>
    </row>
    <row r="33" spans="1:4" x14ac:dyDescent="0.25">
      <c r="A33" s="9" t="s">
        <v>13</v>
      </c>
      <c r="B33" s="10">
        <v>4</v>
      </c>
      <c r="C33" s="10">
        <v>4.05</v>
      </c>
      <c r="D33" s="10">
        <f t="shared" si="0"/>
        <v>16.2</v>
      </c>
    </row>
    <row r="34" spans="1:4" x14ac:dyDescent="0.25">
      <c r="A34" s="9" t="s">
        <v>14</v>
      </c>
      <c r="B34" s="10">
        <v>2</v>
      </c>
      <c r="C34" s="10">
        <v>2.76</v>
      </c>
      <c r="D34" s="10">
        <f t="shared" si="0"/>
        <v>5.52</v>
      </c>
    </row>
    <row r="35" spans="1:4" x14ac:dyDescent="0.25">
      <c r="A35" s="9" t="s">
        <v>15</v>
      </c>
      <c r="B35" s="10">
        <v>2</v>
      </c>
      <c r="C35" s="10">
        <v>45.13</v>
      </c>
      <c r="D35" s="10">
        <f t="shared" si="0"/>
        <v>90.26</v>
      </c>
    </row>
    <row r="36" spans="1:4" x14ac:dyDescent="0.25">
      <c r="A36" s="9" t="s">
        <v>16</v>
      </c>
      <c r="B36" s="10">
        <v>1</v>
      </c>
      <c r="C36" s="10">
        <v>14</v>
      </c>
      <c r="D36" s="10">
        <f t="shared" si="0"/>
        <v>14</v>
      </c>
    </row>
    <row r="37" spans="1:4" x14ac:dyDescent="0.25">
      <c r="A37" s="9" t="s">
        <v>17</v>
      </c>
      <c r="B37" s="10">
        <v>1</v>
      </c>
      <c r="C37" s="10">
        <v>3.51</v>
      </c>
      <c r="D37" s="10">
        <f t="shared" si="0"/>
        <v>3.51</v>
      </c>
    </row>
    <row r="38" spans="1:4" x14ac:dyDescent="0.25">
      <c r="A38" s="9" t="s">
        <v>39</v>
      </c>
      <c r="B38" s="10">
        <v>2</v>
      </c>
      <c r="C38" s="10">
        <v>54</v>
      </c>
      <c r="D38" s="10">
        <f t="shared" si="0"/>
        <v>108</v>
      </c>
    </row>
    <row r="39" spans="1:4" x14ac:dyDescent="0.25">
      <c r="A39" s="9" t="s">
        <v>18</v>
      </c>
      <c r="B39" s="10">
        <v>1</v>
      </c>
      <c r="C39" s="10">
        <v>32.15</v>
      </c>
      <c r="D39" s="10">
        <f t="shared" si="0"/>
        <v>32.15</v>
      </c>
    </row>
    <row r="40" spans="1:4" x14ac:dyDescent="0.25">
      <c r="A40" s="9" t="s">
        <v>19</v>
      </c>
      <c r="B40" s="10">
        <v>1</v>
      </c>
      <c r="C40" s="10">
        <v>71.900000000000006</v>
      </c>
      <c r="D40" s="10">
        <f t="shared" si="0"/>
        <v>71.900000000000006</v>
      </c>
    </row>
    <row r="41" spans="1:4" x14ac:dyDescent="0.25">
      <c r="A41" s="9" t="s">
        <v>20</v>
      </c>
      <c r="B41" s="10">
        <v>1</v>
      </c>
      <c r="C41" s="10">
        <v>14.54</v>
      </c>
      <c r="D41" s="10">
        <f t="shared" si="0"/>
        <v>14.54</v>
      </c>
    </row>
    <row r="42" spans="1:4" x14ac:dyDescent="0.25">
      <c r="A42" s="9" t="s">
        <v>21</v>
      </c>
      <c r="B42" s="10">
        <v>1</v>
      </c>
      <c r="C42" s="10">
        <v>6.51</v>
      </c>
      <c r="D42" s="10">
        <f t="shared" si="0"/>
        <v>6.51</v>
      </c>
    </row>
    <row r="43" spans="1:4" x14ac:dyDescent="0.25">
      <c r="A43" s="9" t="s">
        <v>22</v>
      </c>
      <c r="B43" s="10">
        <v>2</v>
      </c>
      <c r="C43" s="10">
        <v>17.5</v>
      </c>
      <c r="D43" s="10">
        <f t="shared" si="0"/>
        <v>35</v>
      </c>
    </row>
    <row r="44" spans="1:4" x14ac:dyDescent="0.25">
      <c r="A44" s="9" t="s">
        <v>23</v>
      </c>
      <c r="B44" s="10">
        <v>1</v>
      </c>
      <c r="C44" s="10">
        <v>19.3</v>
      </c>
      <c r="D44" s="10">
        <f t="shared" si="0"/>
        <v>19.3</v>
      </c>
    </row>
    <row r="45" spans="1:4" x14ac:dyDescent="0.25">
      <c r="A45" s="9" t="s">
        <v>24</v>
      </c>
      <c r="B45" s="10">
        <v>10</v>
      </c>
      <c r="C45" s="10">
        <v>3.5</v>
      </c>
      <c r="D45" s="10">
        <f t="shared" si="0"/>
        <v>35</v>
      </c>
    </row>
    <row r="46" spans="1:4" x14ac:dyDescent="0.25">
      <c r="A46" s="9" t="s">
        <v>169</v>
      </c>
      <c r="B46" s="10">
        <v>1</v>
      </c>
      <c r="C46" s="10">
        <v>167</v>
      </c>
      <c r="D46" s="10">
        <f t="shared" si="0"/>
        <v>167</v>
      </c>
    </row>
    <row r="47" spans="1:4" x14ac:dyDescent="0.25">
      <c r="A47" s="9" t="s">
        <v>25</v>
      </c>
      <c r="B47" s="10">
        <v>3</v>
      </c>
      <c r="C47" s="10">
        <v>6.06</v>
      </c>
      <c r="D47" s="10">
        <f t="shared" si="0"/>
        <v>18.18</v>
      </c>
    </row>
    <row r="48" spans="1:4" x14ac:dyDescent="0.25">
      <c r="A48" s="9" t="s">
        <v>26</v>
      </c>
      <c r="B48" s="10">
        <v>1</v>
      </c>
      <c r="C48" s="10">
        <v>7.64</v>
      </c>
      <c r="D48" s="10">
        <f t="shared" si="0"/>
        <v>7.64</v>
      </c>
    </row>
    <row r="49" spans="1:4" x14ac:dyDescent="0.25">
      <c r="A49" s="9" t="s">
        <v>27</v>
      </c>
      <c r="B49" s="10">
        <v>1</v>
      </c>
      <c r="C49" s="10">
        <v>14.75</v>
      </c>
      <c r="D49" s="10">
        <f t="shared" si="0"/>
        <v>14.75</v>
      </c>
    </row>
    <row r="50" spans="1:4" x14ac:dyDescent="0.25">
      <c r="A50" s="9" t="s">
        <v>28</v>
      </c>
      <c r="B50" s="10">
        <v>1</v>
      </c>
      <c r="C50" s="10">
        <v>6.75</v>
      </c>
      <c r="D50" s="10">
        <f t="shared" si="0"/>
        <v>6.75</v>
      </c>
    </row>
    <row r="51" spans="1:4" x14ac:dyDescent="0.25">
      <c r="A51" s="9" t="s">
        <v>29</v>
      </c>
      <c r="B51" s="10">
        <v>3</v>
      </c>
      <c r="C51" s="10">
        <v>80</v>
      </c>
      <c r="D51" s="10">
        <f t="shared" si="0"/>
        <v>240</v>
      </c>
    </row>
    <row r="52" spans="1:4" x14ac:dyDescent="0.25">
      <c r="A52" s="9" t="s">
        <v>30</v>
      </c>
      <c r="B52" s="10">
        <v>1</v>
      </c>
      <c r="C52" s="10">
        <v>42.6</v>
      </c>
      <c r="D52" s="10">
        <f t="shared" si="0"/>
        <v>42.6</v>
      </c>
    </row>
    <row r="53" spans="1:4" x14ac:dyDescent="0.25">
      <c r="A53" s="9" t="s">
        <v>31</v>
      </c>
      <c r="B53" s="10">
        <v>1</v>
      </c>
      <c r="C53" s="10">
        <v>50.6</v>
      </c>
      <c r="D53" s="10">
        <f t="shared" si="0"/>
        <v>50.6</v>
      </c>
    </row>
    <row r="54" spans="1:4" x14ac:dyDescent="0.25">
      <c r="A54" s="9" t="s">
        <v>32</v>
      </c>
      <c r="B54" s="10">
        <v>1</v>
      </c>
      <c r="C54" s="10">
        <v>13.6</v>
      </c>
      <c r="D54" s="10">
        <f t="shared" si="0"/>
        <v>13.6</v>
      </c>
    </row>
    <row r="55" spans="1:4" x14ac:dyDescent="0.25">
      <c r="A55" s="9" t="s">
        <v>33</v>
      </c>
      <c r="B55" s="10">
        <v>1</v>
      </c>
      <c r="C55" s="10">
        <v>5.9</v>
      </c>
      <c r="D55" s="10">
        <f t="shared" si="0"/>
        <v>5.9</v>
      </c>
    </row>
    <row r="56" spans="1:4" x14ac:dyDescent="0.25">
      <c r="A56" s="9" t="s">
        <v>34</v>
      </c>
      <c r="B56" s="10">
        <v>1</v>
      </c>
      <c r="C56" s="10">
        <v>30.26</v>
      </c>
      <c r="D56" s="10">
        <f t="shared" si="0"/>
        <v>30.26</v>
      </c>
    </row>
    <row r="57" spans="1:4" x14ac:dyDescent="0.25">
      <c r="A57" s="9" t="s">
        <v>35</v>
      </c>
      <c r="B57" s="10">
        <v>1</v>
      </c>
      <c r="C57" s="10">
        <v>7.5</v>
      </c>
      <c r="D57" s="10">
        <f t="shared" si="0"/>
        <v>7.5</v>
      </c>
    </row>
    <row r="58" spans="1:4" x14ac:dyDescent="0.25">
      <c r="A58" s="9" t="s">
        <v>36</v>
      </c>
      <c r="B58" s="10">
        <v>1</v>
      </c>
      <c r="C58" s="10">
        <v>42</v>
      </c>
      <c r="D58" s="10">
        <f t="shared" si="0"/>
        <v>42</v>
      </c>
    </row>
    <row r="59" spans="1:4" x14ac:dyDescent="0.25">
      <c r="A59" s="9" t="s">
        <v>37</v>
      </c>
      <c r="B59" s="10">
        <v>5</v>
      </c>
      <c r="C59" s="10">
        <v>10.6</v>
      </c>
      <c r="D59" s="10">
        <f t="shared" si="0"/>
        <v>53</v>
      </c>
    </row>
    <row r="60" spans="1:4" x14ac:dyDescent="0.25">
      <c r="A60" s="9" t="s">
        <v>38</v>
      </c>
      <c r="B60" s="10">
        <v>1</v>
      </c>
      <c r="C60" s="10">
        <v>44</v>
      </c>
      <c r="D60" s="10">
        <f t="shared" si="0"/>
        <v>44</v>
      </c>
    </row>
    <row r="61" spans="1:4" x14ac:dyDescent="0.25">
      <c r="A61" s="9" t="s">
        <v>150</v>
      </c>
      <c r="B61" s="10">
        <v>3</v>
      </c>
      <c r="C61" s="10">
        <v>389.85</v>
      </c>
      <c r="D61" s="10">
        <f t="shared" si="0"/>
        <v>1169.5500000000002</v>
      </c>
    </row>
    <row r="62" spans="1:4" x14ac:dyDescent="0.25">
      <c r="A62" s="10"/>
      <c r="B62" s="10"/>
      <c r="C62" s="10"/>
      <c r="D62" s="10">
        <f>SUM(D2:D61)</f>
        <v>5000</v>
      </c>
    </row>
    <row r="64" spans="1:4" x14ac:dyDescent="0.25">
      <c r="A64" s="11"/>
    </row>
    <row r="65" spans="1:1" x14ac:dyDescent="0.25">
      <c r="A65" s="12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"/>
  <sheetViews>
    <sheetView topLeftCell="A40" workbookViewId="0">
      <selection activeCell="A65" sqref="A65:D67"/>
    </sheetView>
  </sheetViews>
  <sheetFormatPr defaultRowHeight="15" x14ac:dyDescent="0.25"/>
  <cols>
    <col min="1" max="1" width="28.42578125" customWidth="1"/>
    <col min="2" max="2" width="12.5703125" customWidth="1"/>
    <col min="3" max="3" width="18" customWidth="1"/>
  </cols>
  <sheetData>
    <row r="1" spans="1:4" x14ac:dyDescent="0.25">
      <c r="A1" s="8" t="s">
        <v>40</v>
      </c>
      <c r="B1" s="8" t="s">
        <v>69</v>
      </c>
      <c r="C1" s="8" t="s">
        <v>70</v>
      </c>
      <c r="D1" s="8" t="s">
        <v>71</v>
      </c>
    </row>
    <row r="2" spans="1:4" x14ac:dyDescent="0.25">
      <c r="A2" s="14" t="s">
        <v>41</v>
      </c>
      <c r="B2" s="15">
        <v>2</v>
      </c>
      <c r="C2" s="10">
        <v>1500</v>
      </c>
      <c r="D2" s="10">
        <f>B2*C2</f>
        <v>3000</v>
      </c>
    </row>
    <row r="3" spans="1:4" x14ac:dyDescent="0.25">
      <c r="A3" s="14" t="s">
        <v>42</v>
      </c>
      <c r="B3" s="15">
        <v>20</v>
      </c>
      <c r="C3" s="10">
        <v>180</v>
      </c>
      <c r="D3" s="10">
        <f>B3*C3</f>
        <v>3600</v>
      </c>
    </row>
    <row r="4" spans="1:4" x14ac:dyDescent="0.25">
      <c r="A4" s="14" t="s">
        <v>43</v>
      </c>
      <c r="B4" s="15">
        <v>20</v>
      </c>
      <c r="C4" s="10">
        <v>270</v>
      </c>
      <c r="D4" s="10">
        <f t="shared" ref="D4:D53" si="0">B4*C4</f>
        <v>5400</v>
      </c>
    </row>
    <row r="5" spans="1:4" x14ac:dyDescent="0.25">
      <c r="A5" s="14" t="s">
        <v>44</v>
      </c>
      <c r="B5" s="15">
        <v>10</v>
      </c>
      <c r="C5" s="10">
        <v>59.45</v>
      </c>
      <c r="D5" s="10">
        <f t="shared" si="0"/>
        <v>594.5</v>
      </c>
    </row>
    <row r="6" spans="1:4" x14ac:dyDescent="0.25">
      <c r="A6" s="14" t="s">
        <v>45</v>
      </c>
      <c r="B6" s="15">
        <v>10</v>
      </c>
      <c r="C6" s="10">
        <v>56.97</v>
      </c>
      <c r="D6" s="10">
        <f t="shared" si="0"/>
        <v>569.70000000000005</v>
      </c>
    </row>
    <row r="7" spans="1:4" ht="26.25" x14ac:dyDescent="0.25">
      <c r="A7" s="14" t="s">
        <v>46</v>
      </c>
      <c r="B7" s="15">
        <v>10</v>
      </c>
      <c r="C7" s="10">
        <v>37.93</v>
      </c>
      <c r="D7" s="10">
        <f t="shared" si="0"/>
        <v>379.3</v>
      </c>
    </row>
    <row r="8" spans="1:4" x14ac:dyDescent="0.25">
      <c r="A8" s="14" t="s">
        <v>47</v>
      </c>
      <c r="B8" s="15">
        <v>20</v>
      </c>
      <c r="C8" s="10">
        <v>8.5299999999999994</v>
      </c>
      <c r="D8" s="10">
        <f t="shared" si="0"/>
        <v>170.6</v>
      </c>
    </row>
    <row r="9" spans="1:4" x14ac:dyDescent="0.25">
      <c r="A9" s="14" t="s">
        <v>48</v>
      </c>
      <c r="B9" s="15">
        <v>2</v>
      </c>
      <c r="C9" s="10">
        <v>18.670000000000002</v>
      </c>
      <c r="D9" s="10">
        <f t="shared" si="0"/>
        <v>37.340000000000003</v>
      </c>
    </row>
    <row r="10" spans="1:4" x14ac:dyDescent="0.25">
      <c r="A10" s="14" t="s">
        <v>49</v>
      </c>
      <c r="B10" s="15">
        <v>20</v>
      </c>
      <c r="C10" s="10">
        <v>5.25</v>
      </c>
      <c r="D10" s="10">
        <f t="shared" si="0"/>
        <v>105</v>
      </c>
    </row>
    <row r="11" spans="1:4" x14ac:dyDescent="0.25">
      <c r="A11" s="14" t="s">
        <v>104</v>
      </c>
      <c r="B11" s="15">
        <v>20</v>
      </c>
      <c r="C11" s="10">
        <v>10.7</v>
      </c>
      <c r="D11" s="10">
        <f t="shared" si="0"/>
        <v>214</v>
      </c>
    </row>
    <row r="12" spans="1:4" x14ac:dyDescent="0.25">
      <c r="A12" s="14" t="s">
        <v>101</v>
      </c>
      <c r="B12" s="15">
        <v>5</v>
      </c>
      <c r="C12" s="10">
        <v>72.650000000000006</v>
      </c>
      <c r="D12" s="10">
        <f t="shared" si="0"/>
        <v>363.25</v>
      </c>
    </row>
    <row r="13" spans="1:4" x14ac:dyDescent="0.25">
      <c r="A13" s="14" t="s">
        <v>102</v>
      </c>
      <c r="B13" s="15">
        <v>5</v>
      </c>
      <c r="C13" s="10">
        <v>120.51</v>
      </c>
      <c r="D13" s="10">
        <f t="shared" si="0"/>
        <v>602.55000000000007</v>
      </c>
    </row>
    <row r="14" spans="1:4" x14ac:dyDescent="0.25">
      <c r="A14" s="14" t="s">
        <v>103</v>
      </c>
      <c r="B14" s="15">
        <v>5</v>
      </c>
      <c r="C14" s="10">
        <v>139.62</v>
      </c>
      <c r="D14" s="10">
        <f t="shared" si="0"/>
        <v>698.1</v>
      </c>
    </row>
    <row r="15" spans="1:4" x14ac:dyDescent="0.25">
      <c r="A15" s="14" t="s">
        <v>50</v>
      </c>
      <c r="B15" s="15">
        <v>3</v>
      </c>
      <c r="C15" s="10">
        <v>65</v>
      </c>
      <c r="D15" s="10">
        <f t="shared" si="0"/>
        <v>195</v>
      </c>
    </row>
    <row r="16" spans="1:4" x14ac:dyDescent="0.25">
      <c r="A16" s="14" t="s">
        <v>51</v>
      </c>
      <c r="B16" s="15">
        <v>4</v>
      </c>
      <c r="C16" s="10">
        <v>64</v>
      </c>
      <c r="D16" s="10">
        <f t="shared" si="0"/>
        <v>256</v>
      </c>
    </row>
    <row r="17" spans="1:4" x14ac:dyDescent="0.25">
      <c r="A17" s="14" t="s">
        <v>52</v>
      </c>
      <c r="B17" s="15">
        <v>4</v>
      </c>
      <c r="C17" s="10">
        <v>23</v>
      </c>
      <c r="D17" s="10">
        <f t="shared" si="0"/>
        <v>92</v>
      </c>
    </row>
    <row r="18" spans="1:4" x14ac:dyDescent="0.25">
      <c r="A18" s="14" t="s">
        <v>97</v>
      </c>
      <c r="B18" s="15">
        <v>1</v>
      </c>
      <c r="C18" s="10">
        <v>126</v>
      </c>
      <c r="D18" s="10">
        <f t="shared" si="0"/>
        <v>126</v>
      </c>
    </row>
    <row r="19" spans="1:4" x14ac:dyDescent="0.25">
      <c r="A19" s="14" t="s">
        <v>53</v>
      </c>
      <c r="B19" s="15">
        <v>7</v>
      </c>
      <c r="C19" s="10">
        <v>73.08</v>
      </c>
      <c r="D19" s="10">
        <f t="shared" si="0"/>
        <v>511.56</v>
      </c>
    </row>
    <row r="20" spans="1:4" x14ac:dyDescent="0.25">
      <c r="A20" s="14" t="s">
        <v>54</v>
      </c>
      <c r="B20" s="15">
        <v>3</v>
      </c>
      <c r="C20" s="10">
        <v>15</v>
      </c>
      <c r="D20" s="10">
        <f t="shared" si="0"/>
        <v>45</v>
      </c>
    </row>
    <row r="21" spans="1:4" x14ac:dyDescent="0.25">
      <c r="A21" s="14" t="s">
        <v>55</v>
      </c>
      <c r="B21" s="15">
        <v>3</v>
      </c>
      <c r="C21" s="10">
        <v>50</v>
      </c>
      <c r="D21" s="10">
        <f t="shared" si="0"/>
        <v>150</v>
      </c>
    </row>
    <row r="22" spans="1:4" x14ac:dyDescent="0.25">
      <c r="A22" s="14" t="s">
        <v>56</v>
      </c>
      <c r="B22" s="15">
        <v>3</v>
      </c>
      <c r="C22" s="10">
        <v>38</v>
      </c>
      <c r="D22" s="10">
        <f t="shared" si="0"/>
        <v>114</v>
      </c>
    </row>
    <row r="23" spans="1:4" x14ac:dyDescent="0.25">
      <c r="A23" s="14" t="s">
        <v>57</v>
      </c>
      <c r="B23" s="15">
        <v>5</v>
      </c>
      <c r="C23" s="10">
        <v>280</v>
      </c>
      <c r="D23" s="10">
        <f t="shared" si="0"/>
        <v>1400</v>
      </c>
    </row>
    <row r="24" spans="1:4" x14ac:dyDescent="0.25">
      <c r="A24" s="14" t="s">
        <v>58</v>
      </c>
      <c r="B24" s="15">
        <v>10</v>
      </c>
      <c r="C24" s="10">
        <v>37</v>
      </c>
      <c r="D24" s="10">
        <f t="shared" si="0"/>
        <v>370</v>
      </c>
    </row>
    <row r="25" spans="1:4" x14ac:dyDescent="0.25">
      <c r="A25" s="14" t="s">
        <v>59</v>
      </c>
      <c r="B25" s="15">
        <v>10</v>
      </c>
      <c r="C25" s="10">
        <v>34.4</v>
      </c>
      <c r="D25" s="10">
        <f t="shared" si="0"/>
        <v>344</v>
      </c>
    </row>
    <row r="26" spans="1:4" x14ac:dyDescent="0.25">
      <c r="A26" s="14" t="s">
        <v>60</v>
      </c>
      <c r="B26" s="15">
        <v>6</v>
      </c>
      <c r="C26" s="10">
        <v>89</v>
      </c>
      <c r="D26" s="10">
        <f t="shared" si="0"/>
        <v>534</v>
      </c>
    </row>
    <row r="27" spans="1:4" x14ac:dyDescent="0.25">
      <c r="A27" s="14" t="s">
        <v>61</v>
      </c>
      <c r="B27" s="15">
        <v>6</v>
      </c>
      <c r="C27" s="10">
        <v>32</v>
      </c>
      <c r="D27" s="10">
        <f t="shared" si="0"/>
        <v>192</v>
      </c>
    </row>
    <row r="28" spans="1:4" x14ac:dyDescent="0.25">
      <c r="A28" s="14" t="s">
        <v>62</v>
      </c>
      <c r="B28" s="15">
        <v>4</v>
      </c>
      <c r="C28" s="10">
        <v>669</v>
      </c>
      <c r="D28" s="10">
        <f t="shared" si="0"/>
        <v>2676</v>
      </c>
    </row>
    <row r="29" spans="1:4" x14ac:dyDescent="0.25">
      <c r="A29" s="14" t="s">
        <v>63</v>
      </c>
      <c r="B29" s="15">
        <v>15</v>
      </c>
      <c r="C29" s="10">
        <v>12.7</v>
      </c>
      <c r="D29" s="10">
        <f t="shared" si="0"/>
        <v>190.5</v>
      </c>
    </row>
    <row r="30" spans="1:4" x14ac:dyDescent="0.25">
      <c r="A30" s="14" t="s">
        <v>64</v>
      </c>
      <c r="B30" s="15">
        <v>5</v>
      </c>
      <c r="C30" s="10">
        <v>29.88</v>
      </c>
      <c r="D30" s="10">
        <f t="shared" si="0"/>
        <v>149.4</v>
      </c>
    </row>
    <row r="31" spans="1:4" x14ac:dyDescent="0.25">
      <c r="A31" s="14" t="s">
        <v>65</v>
      </c>
      <c r="B31" s="15">
        <v>10</v>
      </c>
      <c r="C31" s="10">
        <v>21.8</v>
      </c>
      <c r="D31" s="10">
        <f t="shared" si="0"/>
        <v>218</v>
      </c>
    </row>
    <row r="32" spans="1:4" x14ac:dyDescent="0.25">
      <c r="A32" s="14" t="s">
        <v>66</v>
      </c>
      <c r="B32" s="15">
        <v>20</v>
      </c>
      <c r="C32" s="10">
        <v>5.6</v>
      </c>
      <c r="D32" s="10">
        <f t="shared" si="0"/>
        <v>112</v>
      </c>
    </row>
    <row r="33" spans="1:26" x14ac:dyDescent="0.25">
      <c r="A33" s="14" t="s">
        <v>100</v>
      </c>
      <c r="B33" s="15">
        <v>17</v>
      </c>
      <c r="C33" s="10">
        <v>56.3</v>
      </c>
      <c r="D33" s="10">
        <f t="shared" si="0"/>
        <v>957.09999999999991</v>
      </c>
    </row>
    <row r="34" spans="1:26" x14ac:dyDescent="0.25">
      <c r="A34" s="14" t="s">
        <v>67</v>
      </c>
      <c r="B34" s="15">
        <v>5</v>
      </c>
      <c r="C34" s="10">
        <v>3.68</v>
      </c>
      <c r="D34" s="10">
        <f t="shared" si="0"/>
        <v>18.400000000000002</v>
      </c>
    </row>
    <row r="35" spans="1:26" ht="15.75" thickBot="1" x14ac:dyDescent="0.3">
      <c r="A35" s="14" t="s">
        <v>68</v>
      </c>
      <c r="B35" s="15">
        <v>3</v>
      </c>
      <c r="C35" s="10">
        <v>24.9</v>
      </c>
      <c r="D35" s="10">
        <f t="shared" si="0"/>
        <v>74.699999999999989</v>
      </c>
    </row>
    <row r="36" spans="1:26" ht="18.75" customHeight="1" thickBot="1" x14ac:dyDescent="0.3">
      <c r="A36" s="14" t="s">
        <v>72</v>
      </c>
      <c r="B36" s="15">
        <v>5</v>
      </c>
      <c r="C36" s="14">
        <v>29</v>
      </c>
      <c r="D36" s="10">
        <f t="shared" si="0"/>
        <v>145</v>
      </c>
      <c r="E36" s="13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thickBot="1" x14ac:dyDescent="0.3">
      <c r="A37" s="14" t="s">
        <v>73</v>
      </c>
      <c r="B37" s="15">
        <v>6</v>
      </c>
      <c r="C37" s="14">
        <v>43</v>
      </c>
      <c r="D37" s="10">
        <f t="shared" si="0"/>
        <v>258</v>
      </c>
      <c r="E37" s="13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thickBot="1" x14ac:dyDescent="0.3">
      <c r="A38" s="14" t="s">
        <v>74</v>
      </c>
      <c r="B38" s="15">
        <v>7</v>
      </c>
      <c r="C38" s="14">
        <v>14</v>
      </c>
      <c r="D38" s="10">
        <f t="shared" si="0"/>
        <v>98</v>
      </c>
      <c r="E38" s="13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thickBot="1" x14ac:dyDescent="0.3">
      <c r="A39" s="14" t="s">
        <v>75</v>
      </c>
      <c r="B39" s="15">
        <v>3</v>
      </c>
      <c r="C39" s="14">
        <v>19.3</v>
      </c>
      <c r="D39" s="10">
        <f t="shared" si="0"/>
        <v>57.900000000000006</v>
      </c>
      <c r="E39" s="13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thickBot="1" x14ac:dyDescent="0.3">
      <c r="A40" s="14" t="s">
        <v>76</v>
      </c>
      <c r="B40" s="15">
        <v>4</v>
      </c>
      <c r="C40" s="14">
        <v>110</v>
      </c>
      <c r="D40" s="10">
        <f t="shared" si="0"/>
        <v>440</v>
      </c>
      <c r="E40" s="13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thickBot="1" x14ac:dyDescent="0.3">
      <c r="A41" s="14" t="s">
        <v>77</v>
      </c>
      <c r="B41" s="15">
        <v>4</v>
      </c>
      <c r="C41" s="14">
        <v>100</v>
      </c>
      <c r="D41" s="10">
        <f t="shared" si="0"/>
        <v>400</v>
      </c>
      <c r="E41" s="1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thickBot="1" x14ac:dyDescent="0.3">
      <c r="A42" s="14" t="s">
        <v>98</v>
      </c>
      <c r="B42" s="15">
        <v>8</v>
      </c>
      <c r="C42" s="14">
        <v>30</v>
      </c>
      <c r="D42" s="10">
        <f t="shared" si="0"/>
        <v>240</v>
      </c>
      <c r="E42" s="1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thickBot="1" x14ac:dyDescent="0.3">
      <c r="A43" s="14" t="s">
        <v>78</v>
      </c>
      <c r="B43" s="15">
        <v>4</v>
      </c>
      <c r="C43" s="14">
        <v>70</v>
      </c>
      <c r="D43" s="10">
        <f t="shared" si="0"/>
        <v>280</v>
      </c>
      <c r="E43" s="13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thickBot="1" x14ac:dyDescent="0.3">
      <c r="A44" s="14" t="s">
        <v>99</v>
      </c>
      <c r="B44" s="15">
        <v>4</v>
      </c>
      <c r="C44" s="14">
        <v>30</v>
      </c>
      <c r="D44" s="10">
        <f t="shared" si="0"/>
        <v>120</v>
      </c>
      <c r="E44" s="13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thickBot="1" x14ac:dyDescent="0.3">
      <c r="A45" s="14" t="s">
        <v>79</v>
      </c>
      <c r="B45" s="15">
        <v>4</v>
      </c>
      <c r="C45" s="14">
        <v>79</v>
      </c>
      <c r="D45" s="10">
        <f t="shared" si="0"/>
        <v>316</v>
      </c>
      <c r="E45" s="13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thickBot="1" x14ac:dyDescent="0.3">
      <c r="A46" s="14" t="s">
        <v>80</v>
      </c>
      <c r="B46" s="15">
        <v>4</v>
      </c>
      <c r="C46" s="14">
        <v>158</v>
      </c>
      <c r="D46" s="10">
        <f t="shared" si="0"/>
        <v>632</v>
      </c>
      <c r="E46" s="13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thickBot="1" x14ac:dyDescent="0.3">
      <c r="A47" s="14" t="s">
        <v>81</v>
      </c>
      <c r="B47" s="15">
        <v>4</v>
      </c>
      <c r="C47" s="14">
        <v>94</v>
      </c>
      <c r="D47" s="10">
        <f t="shared" si="0"/>
        <v>376</v>
      </c>
      <c r="E47" s="1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thickBot="1" x14ac:dyDescent="0.3">
      <c r="A48" s="14" t="s">
        <v>82</v>
      </c>
      <c r="B48" s="15">
        <v>7</v>
      </c>
      <c r="C48" s="14">
        <v>327</v>
      </c>
      <c r="D48" s="10">
        <f t="shared" si="0"/>
        <v>2289</v>
      </c>
      <c r="E48" s="13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thickBot="1" x14ac:dyDescent="0.3">
      <c r="A49" s="14" t="s">
        <v>83</v>
      </c>
      <c r="B49" s="15">
        <v>8</v>
      </c>
      <c r="C49" s="14">
        <v>160</v>
      </c>
      <c r="D49" s="10">
        <f t="shared" si="0"/>
        <v>1280</v>
      </c>
      <c r="E49" s="1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thickBot="1" x14ac:dyDescent="0.3">
      <c r="A50" s="14" t="s">
        <v>84</v>
      </c>
      <c r="B50" s="15">
        <v>7</v>
      </c>
      <c r="C50" s="14">
        <v>39</v>
      </c>
      <c r="D50" s="10">
        <f t="shared" si="0"/>
        <v>273</v>
      </c>
      <c r="E50" s="13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thickBot="1" x14ac:dyDescent="0.3">
      <c r="A51" s="14" t="s">
        <v>85</v>
      </c>
      <c r="B51" s="15">
        <v>7</v>
      </c>
      <c r="C51" s="14">
        <v>12</v>
      </c>
      <c r="D51" s="10">
        <f t="shared" si="0"/>
        <v>84</v>
      </c>
      <c r="E51" s="13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thickBot="1" x14ac:dyDescent="0.3">
      <c r="A52" s="14" t="s">
        <v>86</v>
      </c>
      <c r="B52" s="15">
        <v>4</v>
      </c>
      <c r="C52" s="14">
        <v>270</v>
      </c>
      <c r="D52" s="10">
        <f t="shared" si="0"/>
        <v>1080</v>
      </c>
      <c r="E52" s="13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thickBot="1" x14ac:dyDescent="0.3">
      <c r="A53" s="14" t="s">
        <v>87</v>
      </c>
      <c r="B53" s="15">
        <v>4</v>
      </c>
      <c r="C53" s="14">
        <v>260</v>
      </c>
      <c r="D53" s="10">
        <f t="shared" si="0"/>
        <v>1040</v>
      </c>
      <c r="E53" s="13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thickBot="1" x14ac:dyDescent="0.3">
      <c r="A54" s="14" t="s">
        <v>88</v>
      </c>
      <c r="B54" s="15">
        <v>1</v>
      </c>
      <c r="C54" s="15">
        <v>230</v>
      </c>
      <c r="D54" s="10">
        <f t="shared" ref="D54:D62" si="1">B54*C54</f>
        <v>230</v>
      </c>
      <c r="E54" s="13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thickBot="1" x14ac:dyDescent="0.3">
      <c r="A55" s="14" t="s">
        <v>89</v>
      </c>
      <c r="B55" s="15">
        <v>1</v>
      </c>
      <c r="C55" s="14">
        <v>340.9</v>
      </c>
      <c r="D55" s="10">
        <f t="shared" si="1"/>
        <v>340.9</v>
      </c>
      <c r="E55" s="13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thickBot="1" x14ac:dyDescent="0.3">
      <c r="A56" s="14" t="s">
        <v>90</v>
      </c>
      <c r="B56" s="15">
        <v>4</v>
      </c>
      <c r="C56" s="14">
        <v>16</v>
      </c>
      <c r="D56" s="10">
        <f t="shared" si="1"/>
        <v>64</v>
      </c>
      <c r="E56" s="13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thickBot="1" x14ac:dyDescent="0.3">
      <c r="A57" s="14" t="s">
        <v>91</v>
      </c>
      <c r="B57" s="15">
        <v>7</v>
      </c>
      <c r="C57" s="14">
        <v>31.42</v>
      </c>
      <c r="D57" s="10">
        <f t="shared" si="1"/>
        <v>219.94</v>
      </c>
      <c r="E57" s="13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thickBot="1" x14ac:dyDescent="0.3">
      <c r="A58" s="14" t="s">
        <v>92</v>
      </c>
      <c r="B58" s="15">
        <v>7</v>
      </c>
      <c r="C58" s="14">
        <v>28.48</v>
      </c>
      <c r="D58" s="10">
        <f t="shared" si="1"/>
        <v>199.36</v>
      </c>
      <c r="E58" s="13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thickBot="1" x14ac:dyDescent="0.3">
      <c r="A59" s="14" t="s">
        <v>93</v>
      </c>
      <c r="B59" s="15">
        <v>5</v>
      </c>
      <c r="C59" s="14">
        <v>27.78</v>
      </c>
      <c r="D59" s="10">
        <f t="shared" si="1"/>
        <v>138.9</v>
      </c>
      <c r="E59" s="13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thickBot="1" x14ac:dyDescent="0.3">
      <c r="A60" s="14" t="s">
        <v>94</v>
      </c>
      <c r="B60" s="15">
        <v>100</v>
      </c>
      <c r="C60" s="14">
        <v>14.4</v>
      </c>
      <c r="D60" s="10">
        <f t="shared" si="1"/>
        <v>1440</v>
      </c>
      <c r="E60" s="13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thickBot="1" x14ac:dyDescent="0.3">
      <c r="A61" s="14" t="s">
        <v>95</v>
      </c>
      <c r="B61" s="15">
        <v>200</v>
      </c>
      <c r="C61" s="14">
        <v>1.99</v>
      </c>
      <c r="D61" s="10">
        <f t="shared" si="1"/>
        <v>398</v>
      </c>
      <c r="E61" s="13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thickBot="1" x14ac:dyDescent="0.3">
      <c r="A62" s="14" t="s">
        <v>96</v>
      </c>
      <c r="B62" s="15">
        <v>1</v>
      </c>
      <c r="C62" s="14">
        <v>1800</v>
      </c>
      <c r="D62" s="10">
        <f t="shared" si="1"/>
        <v>1800</v>
      </c>
      <c r="E62" s="13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5">
      <c r="A63" s="10"/>
      <c r="B63" s="10"/>
      <c r="C63" s="10"/>
      <c r="D63" s="10">
        <f>SUM(D2:D62)</f>
        <v>38700.000000000015</v>
      </c>
    </row>
    <row r="65" spans="1:1" x14ac:dyDescent="0.25">
      <c r="A65" s="11"/>
    </row>
    <row r="66" spans="1:1" x14ac:dyDescent="0.25">
      <c r="A66" s="12"/>
    </row>
  </sheetData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A27" sqref="A27:C30"/>
    </sheetView>
  </sheetViews>
  <sheetFormatPr defaultRowHeight="15" x14ac:dyDescent="0.25"/>
  <cols>
    <col min="1" max="1" width="28.5703125" customWidth="1"/>
    <col min="2" max="2" width="32.42578125" customWidth="1"/>
  </cols>
  <sheetData>
    <row r="1" spans="1:4" ht="39.75" customHeight="1" thickBot="1" x14ac:dyDescent="0.3">
      <c r="A1" s="1" t="s">
        <v>171</v>
      </c>
      <c r="B1" s="1" t="s">
        <v>69</v>
      </c>
      <c r="C1" s="1" t="s">
        <v>70</v>
      </c>
      <c r="D1" s="1" t="s">
        <v>71</v>
      </c>
    </row>
    <row r="2" spans="1:4" ht="21" customHeight="1" thickBot="1" x14ac:dyDescent="0.3">
      <c r="A2" s="2" t="s">
        <v>105</v>
      </c>
      <c r="B2" s="3">
        <v>12</v>
      </c>
      <c r="C2">
        <v>83</v>
      </c>
      <c r="D2">
        <f t="shared" ref="D2:D25" si="0">B2*C2</f>
        <v>996</v>
      </c>
    </row>
    <row r="3" spans="1:4" ht="15.75" thickBot="1" x14ac:dyDescent="0.3">
      <c r="A3" s="2" t="s">
        <v>106</v>
      </c>
      <c r="B3" s="3">
        <v>1</v>
      </c>
      <c r="C3">
        <v>1200</v>
      </c>
      <c r="D3">
        <f t="shared" si="0"/>
        <v>1200</v>
      </c>
    </row>
    <row r="4" spans="1:4" ht="15.75" thickBot="1" x14ac:dyDescent="0.3">
      <c r="A4" s="2" t="s">
        <v>126</v>
      </c>
      <c r="B4" s="3">
        <v>4</v>
      </c>
      <c r="C4">
        <v>220</v>
      </c>
      <c r="D4">
        <f t="shared" si="0"/>
        <v>880</v>
      </c>
    </row>
    <row r="5" spans="1:4" ht="15.75" thickBot="1" x14ac:dyDescent="0.3">
      <c r="A5" s="2" t="s">
        <v>107</v>
      </c>
      <c r="B5" s="3">
        <v>10</v>
      </c>
      <c r="C5">
        <v>35</v>
      </c>
      <c r="D5">
        <f t="shared" si="0"/>
        <v>350</v>
      </c>
    </row>
    <row r="6" spans="1:4" ht="15.75" thickBot="1" x14ac:dyDescent="0.3">
      <c r="A6" s="2" t="s">
        <v>125</v>
      </c>
      <c r="B6" s="3">
        <v>3</v>
      </c>
      <c r="C6">
        <v>420</v>
      </c>
      <c r="D6">
        <f t="shared" si="0"/>
        <v>1260</v>
      </c>
    </row>
    <row r="7" spans="1:4" ht="15.75" thickBot="1" x14ac:dyDescent="0.3">
      <c r="A7" s="2" t="s">
        <v>108</v>
      </c>
      <c r="B7" s="3">
        <v>1</v>
      </c>
      <c r="C7">
        <v>3900</v>
      </c>
      <c r="D7">
        <f t="shared" si="0"/>
        <v>3900</v>
      </c>
    </row>
    <row r="8" spans="1:4" ht="15.75" thickBot="1" x14ac:dyDescent="0.3">
      <c r="A8" s="2" t="s">
        <v>109</v>
      </c>
      <c r="B8" s="3">
        <v>1</v>
      </c>
      <c r="C8">
        <v>682</v>
      </c>
      <c r="D8">
        <f t="shared" si="0"/>
        <v>682</v>
      </c>
    </row>
    <row r="9" spans="1:4" ht="15.75" thickBot="1" x14ac:dyDescent="0.3">
      <c r="A9" s="2" t="s">
        <v>110</v>
      </c>
      <c r="B9" s="3">
        <v>20</v>
      </c>
      <c r="C9">
        <v>25</v>
      </c>
      <c r="D9">
        <f t="shared" si="0"/>
        <v>500</v>
      </c>
    </row>
    <row r="10" spans="1:4" ht="15.75" thickBot="1" x14ac:dyDescent="0.3">
      <c r="A10" s="2" t="s">
        <v>111</v>
      </c>
      <c r="B10" s="3">
        <v>2</v>
      </c>
      <c r="C10">
        <v>2300</v>
      </c>
      <c r="D10">
        <f t="shared" si="0"/>
        <v>4600</v>
      </c>
    </row>
    <row r="11" spans="1:4" ht="15.75" thickBot="1" x14ac:dyDescent="0.3">
      <c r="A11" s="2" t="s">
        <v>112</v>
      </c>
      <c r="B11" s="3">
        <v>12</v>
      </c>
      <c r="C11">
        <v>50</v>
      </c>
      <c r="D11">
        <f t="shared" si="0"/>
        <v>600</v>
      </c>
    </row>
    <row r="12" spans="1:4" ht="15.75" thickBot="1" x14ac:dyDescent="0.3">
      <c r="A12" s="2" t="s">
        <v>113</v>
      </c>
      <c r="B12" s="3">
        <v>4</v>
      </c>
      <c r="C12">
        <v>540</v>
      </c>
      <c r="D12">
        <f t="shared" si="0"/>
        <v>2160</v>
      </c>
    </row>
    <row r="13" spans="1:4" ht="15.75" thickBot="1" x14ac:dyDescent="0.3">
      <c r="A13" s="2" t="s">
        <v>114</v>
      </c>
      <c r="B13" s="3">
        <v>4</v>
      </c>
      <c r="C13">
        <v>80</v>
      </c>
      <c r="D13">
        <f t="shared" si="0"/>
        <v>320</v>
      </c>
    </row>
    <row r="14" spans="1:4" ht="15.75" thickBot="1" x14ac:dyDescent="0.3">
      <c r="A14" s="2" t="s">
        <v>115</v>
      </c>
      <c r="B14" s="3">
        <v>2</v>
      </c>
      <c r="C14">
        <v>40</v>
      </c>
      <c r="D14">
        <f t="shared" si="0"/>
        <v>80</v>
      </c>
    </row>
    <row r="15" spans="1:4" ht="15.75" thickBot="1" x14ac:dyDescent="0.3">
      <c r="A15" s="2" t="s">
        <v>116</v>
      </c>
      <c r="B15" s="3">
        <v>10</v>
      </c>
      <c r="C15">
        <v>40</v>
      </c>
      <c r="D15">
        <f t="shared" si="0"/>
        <v>400</v>
      </c>
    </row>
    <row r="16" spans="1:4" ht="15.75" thickBot="1" x14ac:dyDescent="0.3">
      <c r="A16" s="2" t="s">
        <v>117</v>
      </c>
      <c r="B16" s="3">
        <v>3</v>
      </c>
      <c r="C16">
        <v>32</v>
      </c>
      <c r="D16">
        <f t="shared" si="0"/>
        <v>96</v>
      </c>
    </row>
    <row r="17" spans="1:4" ht="15.75" thickBot="1" x14ac:dyDescent="0.3">
      <c r="A17" s="2" t="s">
        <v>118</v>
      </c>
      <c r="B17" s="3">
        <v>1</v>
      </c>
      <c r="C17">
        <v>560</v>
      </c>
      <c r="D17">
        <f t="shared" si="0"/>
        <v>560</v>
      </c>
    </row>
    <row r="18" spans="1:4" ht="15.75" thickBot="1" x14ac:dyDescent="0.3">
      <c r="A18" s="2" t="s">
        <v>128</v>
      </c>
      <c r="B18" s="3">
        <v>1</v>
      </c>
      <c r="C18">
        <v>900</v>
      </c>
      <c r="D18">
        <f t="shared" si="0"/>
        <v>900</v>
      </c>
    </row>
    <row r="19" spans="1:4" ht="15.75" thickBot="1" x14ac:dyDescent="0.3">
      <c r="A19" s="2" t="s">
        <v>119</v>
      </c>
      <c r="B19" s="3">
        <v>1</v>
      </c>
      <c r="C19">
        <v>160</v>
      </c>
      <c r="D19">
        <f t="shared" si="0"/>
        <v>160</v>
      </c>
    </row>
    <row r="20" spans="1:4" ht="15.75" thickBot="1" x14ac:dyDescent="0.3">
      <c r="A20" s="2" t="s">
        <v>127</v>
      </c>
      <c r="B20" s="3">
        <v>3</v>
      </c>
      <c r="C20">
        <v>12</v>
      </c>
      <c r="D20">
        <f t="shared" si="0"/>
        <v>36</v>
      </c>
    </row>
    <row r="21" spans="1:4" ht="15.75" thickBot="1" x14ac:dyDescent="0.3">
      <c r="A21" s="2" t="s">
        <v>120</v>
      </c>
      <c r="B21" s="3">
        <v>2</v>
      </c>
      <c r="C21">
        <v>890</v>
      </c>
      <c r="D21">
        <f t="shared" si="0"/>
        <v>1780</v>
      </c>
    </row>
    <row r="22" spans="1:4" ht="15.75" thickBot="1" x14ac:dyDescent="0.3">
      <c r="A22" s="2" t="s">
        <v>121</v>
      </c>
      <c r="B22" s="3">
        <v>2</v>
      </c>
      <c r="C22">
        <v>1380</v>
      </c>
      <c r="D22">
        <f t="shared" si="0"/>
        <v>2760</v>
      </c>
    </row>
    <row r="23" spans="1:4" ht="15.75" thickBot="1" x14ac:dyDescent="0.3">
      <c r="A23" s="2" t="s">
        <v>122</v>
      </c>
      <c r="B23" s="3">
        <v>2</v>
      </c>
      <c r="C23">
        <v>440</v>
      </c>
      <c r="D23">
        <f t="shared" si="0"/>
        <v>880</v>
      </c>
    </row>
    <row r="24" spans="1:4" ht="15.75" thickBot="1" x14ac:dyDescent="0.3">
      <c r="A24" s="2" t="s">
        <v>123</v>
      </c>
      <c r="B24" s="3">
        <v>2</v>
      </c>
      <c r="C24">
        <v>720</v>
      </c>
      <c r="D24">
        <f t="shared" si="0"/>
        <v>1440</v>
      </c>
    </row>
    <row r="25" spans="1:4" ht="15.75" thickBot="1" x14ac:dyDescent="0.3">
      <c r="A25" s="2" t="s">
        <v>124</v>
      </c>
      <c r="B25" s="3">
        <v>1</v>
      </c>
      <c r="C25">
        <v>960</v>
      </c>
      <c r="D25">
        <f t="shared" si="0"/>
        <v>960</v>
      </c>
    </row>
    <row r="26" spans="1:4" x14ac:dyDescent="0.25">
      <c r="D26">
        <f>SUM(D2:D25)</f>
        <v>27500</v>
      </c>
    </row>
    <row r="28" spans="1:4" x14ac:dyDescent="0.25">
      <c r="A28" s="11"/>
    </row>
    <row r="29" spans="1:4" x14ac:dyDescent="0.25">
      <c r="A29" s="12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J30" sqref="J30"/>
    </sheetView>
  </sheetViews>
  <sheetFormatPr defaultRowHeight="15" x14ac:dyDescent="0.25"/>
  <cols>
    <col min="1" max="1" width="41.85546875" customWidth="1"/>
    <col min="2" max="2" width="13.42578125" customWidth="1"/>
    <col min="3" max="3" width="10.42578125" customWidth="1"/>
    <col min="4" max="4" width="13" customWidth="1"/>
  </cols>
  <sheetData>
    <row r="1" spans="1:4" ht="27" thickBot="1" x14ac:dyDescent="0.3">
      <c r="A1" s="4" t="s">
        <v>172</v>
      </c>
      <c r="B1" s="1" t="s">
        <v>69</v>
      </c>
      <c r="C1" s="1" t="s">
        <v>70</v>
      </c>
      <c r="D1" s="1" t="s">
        <v>71</v>
      </c>
    </row>
    <row r="2" spans="1:4" ht="15.75" thickBot="1" x14ac:dyDescent="0.3">
      <c r="A2" s="5" t="s">
        <v>138</v>
      </c>
      <c r="B2">
        <v>5</v>
      </c>
      <c r="C2">
        <v>75</v>
      </c>
      <c r="D2">
        <f t="shared" ref="D2:D22" si="0">B2*C2</f>
        <v>375</v>
      </c>
    </row>
    <row r="3" spans="1:4" ht="15.75" thickBot="1" x14ac:dyDescent="0.3">
      <c r="A3" s="5" t="s">
        <v>129</v>
      </c>
      <c r="B3">
        <v>90</v>
      </c>
      <c r="C3">
        <v>3.5</v>
      </c>
      <c r="D3">
        <f t="shared" si="0"/>
        <v>315</v>
      </c>
    </row>
    <row r="4" spans="1:4" ht="15.75" thickBot="1" x14ac:dyDescent="0.3">
      <c r="A4" s="5" t="s">
        <v>139</v>
      </c>
      <c r="B4">
        <v>28</v>
      </c>
      <c r="C4">
        <v>7.98</v>
      </c>
      <c r="D4">
        <f>B4*C4</f>
        <v>223.44</v>
      </c>
    </row>
    <row r="5" spans="1:4" ht="15.75" thickBot="1" x14ac:dyDescent="0.3">
      <c r="A5" s="5" t="s">
        <v>141</v>
      </c>
      <c r="B5">
        <v>4</v>
      </c>
      <c r="C5">
        <v>85</v>
      </c>
      <c r="D5">
        <f t="shared" si="0"/>
        <v>340</v>
      </c>
    </row>
    <row r="6" spans="1:4" ht="15.75" thickBot="1" x14ac:dyDescent="0.3">
      <c r="A6" s="5" t="s">
        <v>130</v>
      </c>
      <c r="B6">
        <v>90</v>
      </c>
      <c r="C6">
        <v>27</v>
      </c>
      <c r="D6">
        <f t="shared" si="0"/>
        <v>2430</v>
      </c>
    </row>
    <row r="7" spans="1:4" ht="15.75" thickBot="1" x14ac:dyDescent="0.3">
      <c r="A7" s="5" t="s">
        <v>131</v>
      </c>
      <c r="B7">
        <v>4</v>
      </c>
      <c r="C7">
        <v>29.99</v>
      </c>
      <c r="D7">
        <f t="shared" si="0"/>
        <v>119.96</v>
      </c>
    </row>
    <row r="8" spans="1:4" ht="15.75" thickBot="1" x14ac:dyDescent="0.3">
      <c r="A8" s="5" t="s">
        <v>140</v>
      </c>
      <c r="B8">
        <v>2</v>
      </c>
      <c r="C8">
        <v>134</v>
      </c>
      <c r="D8">
        <f t="shared" si="0"/>
        <v>268</v>
      </c>
    </row>
    <row r="9" spans="1:4" ht="15.75" thickBot="1" x14ac:dyDescent="0.3">
      <c r="A9" s="5" t="s">
        <v>132</v>
      </c>
      <c r="B9">
        <v>9</v>
      </c>
      <c r="C9">
        <v>14.5</v>
      </c>
      <c r="D9">
        <f t="shared" si="0"/>
        <v>130.5</v>
      </c>
    </row>
    <row r="10" spans="1:4" ht="15.75" thickBot="1" x14ac:dyDescent="0.3">
      <c r="A10" s="5" t="s">
        <v>142</v>
      </c>
      <c r="B10">
        <v>8</v>
      </c>
      <c r="C10">
        <v>21.7</v>
      </c>
      <c r="D10">
        <f t="shared" si="0"/>
        <v>173.6</v>
      </c>
    </row>
    <row r="11" spans="1:4" ht="15.75" thickBot="1" x14ac:dyDescent="0.3">
      <c r="A11" s="5" t="s">
        <v>137</v>
      </c>
      <c r="B11">
        <v>4</v>
      </c>
      <c r="C11">
        <v>74</v>
      </c>
      <c r="D11">
        <f t="shared" si="0"/>
        <v>296</v>
      </c>
    </row>
    <row r="12" spans="1:4" ht="15.75" thickBot="1" x14ac:dyDescent="0.3">
      <c r="A12" s="5" t="s">
        <v>133</v>
      </c>
      <c r="B12">
        <v>7</v>
      </c>
      <c r="C12">
        <v>4.3</v>
      </c>
      <c r="D12">
        <f t="shared" si="0"/>
        <v>30.099999999999998</v>
      </c>
    </row>
    <row r="13" spans="1:4" ht="15.75" thickBot="1" x14ac:dyDescent="0.3">
      <c r="A13" s="5" t="s">
        <v>143</v>
      </c>
      <c r="B13">
        <v>7</v>
      </c>
      <c r="C13">
        <v>6.4</v>
      </c>
      <c r="D13">
        <f t="shared" si="0"/>
        <v>44.800000000000004</v>
      </c>
    </row>
    <row r="14" spans="1:4" ht="15.75" thickBot="1" x14ac:dyDescent="0.3">
      <c r="A14" s="5" t="s">
        <v>144</v>
      </c>
      <c r="B14">
        <v>4</v>
      </c>
      <c r="C14">
        <v>33</v>
      </c>
      <c r="D14">
        <f t="shared" si="0"/>
        <v>132</v>
      </c>
    </row>
    <row r="15" spans="1:4" ht="15.75" thickBot="1" x14ac:dyDescent="0.3">
      <c r="A15" s="5" t="s">
        <v>145</v>
      </c>
      <c r="B15">
        <v>4</v>
      </c>
      <c r="C15">
        <v>19.43</v>
      </c>
      <c r="D15">
        <f t="shared" si="0"/>
        <v>77.72</v>
      </c>
    </row>
    <row r="16" spans="1:4" ht="15.75" thickBot="1" x14ac:dyDescent="0.3">
      <c r="A16" s="5" t="s">
        <v>134</v>
      </c>
      <c r="B16">
        <v>3</v>
      </c>
      <c r="C16">
        <v>18.91</v>
      </c>
      <c r="D16">
        <f t="shared" si="0"/>
        <v>56.730000000000004</v>
      </c>
    </row>
    <row r="17" spans="1:4" ht="15.75" thickBot="1" x14ac:dyDescent="0.3">
      <c r="A17" s="5" t="s">
        <v>135</v>
      </c>
      <c r="B17">
        <v>4</v>
      </c>
      <c r="C17">
        <v>5.78</v>
      </c>
      <c r="D17">
        <f t="shared" si="0"/>
        <v>23.12</v>
      </c>
    </row>
    <row r="18" spans="1:4" ht="15.75" thickBot="1" x14ac:dyDescent="0.3">
      <c r="A18" s="5" t="s">
        <v>136</v>
      </c>
      <c r="B18">
        <v>4</v>
      </c>
      <c r="C18">
        <v>12.03</v>
      </c>
      <c r="D18">
        <f t="shared" si="0"/>
        <v>48.12</v>
      </c>
    </row>
    <row r="19" spans="1:4" ht="15.75" thickBot="1" x14ac:dyDescent="0.3">
      <c r="A19" s="5" t="s">
        <v>146</v>
      </c>
      <c r="B19">
        <v>8</v>
      </c>
      <c r="C19">
        <v>4.45</v>
      </c>
      <c r="D19">
        <f t="shared" si="0"/>
        <v>35.6</v>
      </c>
    </row>
    <row r="20" spans="1:4" ht="15.75" thickBot="1" x14ac:dyDescent="0.3">
      <c r="A20" s="5" t="s">
        <v>147</v>
      </c>
      <c r="B20">
        <v>8</v>
      </c>
      <c r="C20">
        <v>10.199999999999999</v>
      </c>
      <c r="D20">
        <f t="shared" si="0"/>
        <v>81.599999999999994</v>
      </c>
    </row>
    <row r="21" spans="1:4" ht="15.75" thickBot="1" x14ac:dyDescent="0.3">
      <c r="A21" s="5" t="s">
        <v>148</v>
      </c>
      <c r="B21">
        <v>4</v>
      </c>
      <c r="C21">
        <v>8.25</v>
      </c>
      <c r="D21">
        <f t="shared" si="0"/>
        <v>33</v>
      </c>
    </row>
    <row r="22" spans="1:4" x14ac:dyDescent="0.25">
      <c r="A22" s="6" t="s">
        <v>149</v>
      </c>
      <c r="B22">
        <v>200</v>
      </c>
      <c r="C22">
        <v>13</v>
      </c>
      <c r="D22">
        <f t="shared" si="0"/>
        <v>2600</v>
      </c>
    </row>
    <row r="23" spans="1:4" x14ac:dyDescent="0.25">
      <c r="D23">
        <f>SUM(D2:D22)</f>
        <v>7834.2900000000009</v>
      </c>
    </row>
    <row r="25" spans="1:4" x14ac:dyDescent="0.25">
      <c r="A25" s="11"/>
    </row>
    <row r="26" spans="1:4" x14ac:dyDescent="0.25">
      <c r="A26" s="12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Лист1</vt:lpstr>
      <vt:lpstr>Аптечка</vt:lpstr>
      <vt:lpstr>Кухонний та господарський ренам</vt:lpstr>
      <vt:lpstr>Спортивне обладнання</vt:lpstr>
      <vt:lpstr>Канцелярія</vt:lpstr>
      <vt:lpstr>'Кухонний та господарський ренам'!Заголовки_для_печати</vt:lpstr>
      <vt:lpstr>'Кухонний та господарський ренам'!Область_печати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Дрозд Софія Русланівна</cp:lastModifiedBy>
  <cp:lastPrinted>2018-10-30T09:02:01Z</cp:lastPrinted>
  <dcterms:created xsi:type="dcterms:W3CDTF">2016-09-21T11:18:44Z</dcterms:created>
  <dcterms:modified xsi:type="dcterms:W3CDTF">2018-11-13T14:32:35Z</dcterms:modified>
</cp:coreProperties>
</file>